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10.226.120.2\地域生活支援課\4 在宅支援担当\居宅指定\各種フォーマット\00_東京都障害者サービス情報\A【訪問系サービス】指定申請書・変更届等（居宅介護・重度訪問介護・同行援護・行動援護・重度包括）\５　特定事業所加算関連（処遇改善加算は別）\"/>
    </mc:Choice>
  </mc:AlternateContent>
  <xr:revisionPtr revIDLastSave="0" documentId="13_ncr:1_{0030B3DF-E64F-4725-A4F8-0080C27E2814}" xr6:coauthVersionLast="47" xr6:coauthVersionMax="47" xr10:uidLastSave="{00000000-0000-0000-0000-000000000000}"/>
  <bookViews>
    <workbookView xWindow="-108" yWindow="-108" windowWidth="23256" windowHeight="12456" xr2:uid="{347A9ADE-BBB1-4B19-9DEF-E33CF1173390}"/>
  </bookViews>
  <sheets>
    <sheet name="(行)提出物一覧" sheetId="1" r:id="rId1"/>
    <sheet name="別紙２-４" sheetId="13" r:id="rId2"/>
    <sheet name="参考計算書A1行動援護（人材・前年度）" sheetId="4" r:id="rId3"/>
    <sheet name="参考計算書A2行動援護（人材・３月間）" sheetId="5" r:id="rId4"/>
    <sheet name="参考計算書B1行動援護（利用者数・前年度）" sheetId="6" r:id="rId5"/>
    <sheet name="参考計算書B1行動援護（利用回数・前年度）" sheetId="7" r:id="rId6"/>
    <sheet name="参考計算書B2行動援護（利用者数・３月間）" sheetId="8" r:id="rId7"/>
    <sheet name="参考計算書B2行動援護（利用回数・３月間）" sheetId="9" r:id="rId8"/>
    <sheet name="参考計算書C1行動援護Ⅳ（利用者数・前年度）" sheetId="10" r:id="rId9"/>
    <sheet name="参考計算書C2行動援護Ⅳ（利用者数・３月間）" sheetId="11" r:id="rId10"/>
  </sheets>
  <externalReferences>
    <externalReference r:id="rId11"/>
    <externalReference r:id="rId12"/>
    <externalReference r:id="rId13"/>
    <externalReference r:id="rId14"/>
    <externalReference r:id="rId15"/>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08">#N/A</definedName>
    <definedName name="__kk06">#REF!</definedName>
    <definedName name="__kk29">#REF!</definedName>
    <definedName name="_kk06">#REF!</definedName>
    <definedName name="_kk29">#REF!</definedName>
    <definedName name="_new1">#REF!</definedName>
    <definedName name="②従業者の員数">#REF!</definedName>
    <definedName name="a">#REF!</definedName>
    <definedName name="aa">#REF!</definedName>
    <definedName name="aaaaa">#REF!</definedName>
    <definedName name="aaaaaaaaaaaaa">#REF!</definedName>
    <definedName name="asasasasasasa">#REF!</definedName>
    <definedName name="Avrg">#REF!</definedName>
    <definedName name="avrg1">#REF!</definedName>
    <definedName name="b">#REF!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rea">#REF!</definedName>
    <definedName name="houjin">#REF!</definedName>
    <definedName name="HoujinShokatsu">#REF!</definedName>
    <definedName name="HoujinSyubetsu">#REF!</definedName>
    <definedName name="HoujinSyubetu">#REF!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#REF!</definedName>
    <definedName name="ｋ">#N/A</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08">#REF!</definedName>
    <definedName name="KK2_3">#REF!</definedName>
    <definedName name="ｋｋｋｋ">#REF!</definedName>
    <definedName name="new">#REF!</definedName>
    <definedName name="nn">#REF!</definedName>
    <definedName name="o">#REF!</definedName>
    <definedName name="_xlnm.Print_Area" localSheetId="2">'参考計算書A1行動援護（人材・前年度）'!$A$1:$Q$42</definedName>
    <definedName name="_xlnm.Print_Area" localSheetId="3">'参考計算書A2行動援護（人材・３月間）'!$A$1:$I$43</definedName>
    <definedName name="_xlnm.Print_Area" localSheetId="5">'参考計算書B1行動援護（利用回数・前年度）'!$A$1:$P$25</definedName>
    <definedName name="_xlnm.Print_Area" localSheetId="4">'参考計算書B1行動援護（利用者数・前年度）'!$A$1:$M$15</definedName>
    <definedName name="_xlnm.Print_Area" localSheetId="7">'参考計算書B2行動援護（利用回数・３月間）'!$A$1:$I$26</definedName>
    <definedName name="_xlnm.Print_Area" localSheetId="6">'参考計算書B2行動援護（利用者数・３月間）'!$A$1:$E$16</definedName>
    <definedName name="_xlnm.Print_Area" localSheetId="8">'参考計算書C1行動援護Ⅳ（利用者数・前年度）'!$A$1:$L$14</definedName>
    <definedName name="_xlnm.Print_Area" localSheetId="9">'参考計算書C2行動援護Ⅳ（利用者数・３月間）'!$A$1:$F$15</definedName>
    <definedName name="_xlnm.Print_Area" localSheetId="1">'別紙２-４'!$A$1:$X$68</definedName>
    <definedName name="prtNo">[1]main!#REF!</definedName>
    <definedName name="q">#REF!</definedName>
    <definedName name="qq">#REF!</definedName>
    <definedName name="qwerty">#REF!</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s">#REF!</definedName>
    <definedName name="ssss">#REF!</definedName>
    <definedName name="sssss">#REF!</definedName>
    <definedName name="ssssssssss">#REF!</definedName>
    <definedName name="startNo">[2]main!#REF!</definedName>
    <definedName name="startNumber">[2]main!#REF!</definedName>
    <definedName name="swwww">#REF!</definedName>
    <definedName name="t">#REF!</definedName>
    <definedName name="ｔａｂｉｅ＿04">#REF!</definedName>
    <definedName name="table_03">#REF!</definedName>
    <definedName name="table_06">#REF!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#REF!</definedName>
    <definedName name="z">#REF!</definedName>
    <definedName name="ア">#REF!</definedName>
    <definedName name="あ">#REF!</definedName>
    <definedName name="あああ">[1]main!#REF!</definedName>
    <definedName name="アアアア">#REF!</definedName>
    <definedName name="ああああああああああああ">#REF!</definedName>
    <definedName name="あいう">#REF!</definedName>
    <definedName name="か">#REF!</definedName>
    <definedName name="かながわ">#REF!</definedName>
    <definedName name="こ">#REF!</definedName>
    <definedName name="サービス">#REF!</definedName>
    <definedName name="サービス２">#REF!</definedName>
    <definedName name="サービス種別">[3]サービス種類一覧!$B$4:$B$20</definedName>
    <definedName name="サービス種類">[3]サービス種類一覧!$C$4:$C$20</definedName>
    <definedName name="サービス名">#N/A</definedName>
    <definedName name="サービス名称">#N/A</definedName>
    <definedName name="だだ">#N/A</definedName>
    <definedName name="っっｋ">#N/A</definedName>
    <definedName name="っっっっｌ">#N/A</definedName>
    <definedName name="一覧">[4]加算率一覧!$A$4:$A$25</definedName>
    <definedName name="確認">#N/A</definedName>
    <definedName name="看護時間">#REF!</definedName>
    <definedName name="山口県">#REF!</definedName>
    <definedName name="自己評価">#REF!</definedName>
    <definedName name="種類">[3]サービス種類一覧!$A$4:$A$20</definedName>
    <definedName name="食事">#REF!</definedName>
    <definedName name="体制等状況一覧">#REF!</definedName>
    <definedName name="台帳">[5]D台帳!$A$6:$AF$3439</definedName>
    <definedName name="町っ油">#REF!</definedName>
    <definedName name="特定">#REF!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2" i="11" l="1"/>
  <c r="C12" i="11"/>
  <c r="D12" i="11"/>
  <c r="I12" i="11"/>
  <c r="J12" i="11"/>
  <c r="K12" i="11"/>
  <c r="B13" i="11"/>
  <c r="C13" i="11"/>
  <c r="D13" i="11"/>
  <c r="I13" i="11"/>
  <c r="J13" i="11"/>
  <c r="J14" i="11" s="1"/>
  <c r="K13" i="11"/>
  <c r="K14" i="11" s="1"/>
  <c r="B14" i="11"/>
  <c r="D15" i="11" s="1"/>
  <c r="C14" i="11"/>
  <c r="D14" i="11"/>
  <c r="I14" i="11"/>
  <c r="K15" i="11" s="1"/>
  <c r="B11" i="10"/>
  <c r="C11" i="10"/>
  <c r="D11" i="10"/>
  <c r="E11" i="10"/>
  <c r="F11" i="10"/>
  <c r="G11" i="10"/>
  <c r="H11" i="10"/>
  <c r="I11" i="10"/>
  <c r="J11" i="10"/>
  <c r="K11" i="10"/>
  <c r="L11" i="10"/>
  <c r="L13" i="10" s="1"/>
  <c r="P11" i="10"/>
  <c r="Q11" i="10"/>
  <c r="R11" i="10"/>
  <c r="S11" i="10"/>
  <c r="T11" i="10"/>
  <c r="U11" i="10"/>
  <c r="V11" i="10"/>
  <c r="W11" i="10"/>
  <c r="X11" i="10"/>
  <c r="Y11" i="10"/>
  <c r="Z11" i="10"/>
  <c r="B12" i="10"/>
  <c r="B13" i="10" s="1"/>
  <c r="D14" i="10" s="1"/>
  <c r="C12" i="10"/>
  <c r="C13" i="10" s="1"/>
  <c r="D12" i="10"/>
  <c r="D13" i="10" s="1"/>
  <c r="E12" i="10"/>
  <c r="E13" i="10" s="1"/>
  <c r="F12" i="10"/>
  <c r="F13" i="10" s="1"/>
  <c r="G12" i="10"/>
  <c r="G13" i="10" s="1"/>
  <c r="H12" i="10"/>
  <c r="H13" i="10" s="1"/>
  <c r="I12" i="10"/>
  <c r="I13" i="10" s="1"/>
  <c r="J12" i="10"/>
  <c r="J13" i="10" s="1"/>
  <c r="K12" i="10"/>
  <c r="K13" i="10" s="1"/>
  <c r="L12" i="10"/>
  <c r="P12" i="10"/>
  <c r="Q12" i="10"/>
  <c r="R12" i="10"/>
  <c r="S12" i="10"/>
  <c r="T12" i="10"/>
  <c r="U12" i="10"/>
  <c r="U13" i="10" s="1"/>
  <c r="V12" i="10"/>
  <c r="V13" i="10" s="1"/>
  <c r="W12" i="10"/>
  <c r="W13" i="10" s="1"/>
  <c r="X12" i="10"/>
  <c r="X13" i="10" s="1"/>
  <c r="Y12" i="10"/>
  <c r="Y13" i="10" s="1"/>
  <c r="Z12" i="10"/>
  <c r="Z13" i="10" s="1"/>
  <c r="P13" i="10"/>
  <c r="Q13" i="10"/>
  <c r="R13" i="10"/>
  <c r="S13" i="10"/>
  <c r="T13" i="10"/>
  <c r="G7" i="9"/>
  <c r="Q7" i="9"/>
  <c r="Q13" i="9" s="1"/>
  <c r="P18" i="9" s="1"/>
  <c r="P26" i="9" s="1"/>
  <c r="G8" i="9"/>
  <c r="G13" i="9" s="1"/>
  <c r="F18" i="9" s="1"/>
  <c r="F26" i="9" s="1"/>
  <c r="Q8" i="9"/>
  <c r="G9" i="9"/>
  <c r="Q9" i="9"/>
  <c r="G10" i="9"/>
  <c r="Q10" i="9"/>
  <c r="G11" i="9"/>
  <c r="Q11" i="9"/>
  <c r="G12" i="9"/>
  <c r="Q12" i="9"/>
  <c r="F21" i="9"/>
  <c r="P21" i="9"/>
  <c r="B13" i="8"/>
  <c r="C13" i="8"/>
  <c r="D13" i="8"/>
  <c r="D15" i="8" s="1"/>
  <c r="I13" i="8"/>
  <c r="I15" i="8" s="1"/>
  <c r="K16" i="8" s="1"/>
  <c r="J13" i="8"/>
  <c r="K13" i="8"/>
  <c r="B14" i="8"/>
  <c r="B15" i="8" s="1"/>
  <c r="D16" i="8" s="1"/>
  <c r="C14" i="8"/>
  <c r="C15" i="8" s="1"/>
  <c r="D14" i="8"/>
  <c r="I14" i="8"/>
  <c r="J14" i="8"/>
  <c r="K14" i="8"/>
  <c r="J15" i="8"/>
  <c r="K15" i="8"/>
  <c r="O7" i="7"/>
  <c r="AF7" i="7"/>
  <c r="O8" i="7"/>
  <c r="AF8" i="7"/>
  <c r="O9" i="7"/>
  <c r="AF9" i="7"/>
  <c r="O10" i="7"/>
  <c r="AF10" i="7"/>
  <c r="O11" i="7"/>
  <c r="AF11" i="7"/>
  <c r="O12" i="7"/>
  <c r="AF12" i="7"/>
  <c r="O13" i="7"/>
  <c r="AF13" i="7"/>
  <c r="W17" i="7" s="1"/>
  <c r="W25" i="7" s="1"/>
  <c r="F17" i="7"/>
  <c r="F25" i="7" s="1"/>
  <c r="F20" i="7"/>
  <c r="W20" i="7"/>
  <c r="B12" i="6"/>
  <c r="C12" i="6"/>
  <c r="D12" i="6"/>
  <c r="E12" i="6"/>
  <c r="F12" i="6"/>
  <c r="G12" i="6"/>
  <c r="H12" i="6"/>
  <c r="H14" i="6" s="1"/>
  <c r="I12" i="6"/>
  <c r="J12" i="6"/>
  <c r="K12" i="6"/>
  <c r="L12" i="6"/>
  <c r="L14" i="6" s="1"/>
  <c r="P12" i="6"/>
  <c r="P14" i="6" s="1"/>
  <c r="Q12" i="6"/>
  <c r="R12" i="6"/>
  <c r="S12" i="6"/>
  <c r="T12" i="6"/>
  <c r="U12" i="6"/>
  <c r="V12" i="6"/>
  <c r="W12" i="6"/>
  <c r="X12" i="6"/>
  <c r="Y12" i="6"/>
  <c r="Z12" i="6"/>
  <c r="B13" i="6"/>
  <c r="B14" i="6" s="1"/>
  <c r="D15" i="6" s="1"/>
  <c r="C13" i="6"/>
  <c r="C14" i="6" s="1"/>
  <c r="D13" i="6"/>
  <c r="D14" i="6" s="1"/>
  <c r="E13" i="6"/>
  <c r="E14" i="6" s="1"/>
  <c r="F13" i="6"/>
  <c r="F14" i="6" s="1"/>
  <c r="G13" i="6"/>
  <c r="G14" i="6" s="1"/>
  <c r="H13" i="6"/>
  <c r="I13" i="6"/>
  <c r="I14" i="6" s="1"/>
  <c r="J13" i="6"/>
  <c r="J14" i="6" s="1"/>
  <c r="K13" i="6"/>
  <c r="K14" i="6" s="1"/>
  <c r="L13" i="6"/>
  <c r="P13" i="6"/>
  <c r="Q13" i="6"/>
  <c r="R13" i="6"/>
  <c r="S13" i="6"/>
  <c r="T13" i="6"/>
  <c r="U13" i="6"/>
  <c r="U14" i="6" s="1"/>
  <c r="V13" i="6"/>
  <c r="V14" i="6" s="1"/>
  <c r="W13" i="6"/>
  <c r="W14" i="6" s="1"/>
  <c r="X13" i="6"/>
  <c r="X14" i="6" s="1"/>
  <c r="Y13" i="6"/>
  <c r="Y14" i="6" s="1"/>
  <c r="Z13" i="6"/>
  <c r="Z14" i="6" s="1"/>
  <c r="Q14" i="6"/>
  <c r="R14" i="6"/>
  <c r="S14" i="6"/>
  <c r="T14" i="6"/>
  <c r="G7" i="5"/>
  <c r="H7" i="5"/>
  <c r="R7" i="5"/>
  <c r="S7" i="5"/>
  <c r="Q16" i="5" s="1"/>
  <c r="G8" i="5"/>
  <c r="H8" i="5"/>
  <c r="F19" i="5" s="1"/>
  <c r="F27" i="5" s="1"/>
  <c r="R8" i="5"/>
  <c r="S8" i="5"/>
  <c r="Q19" i="5" s="1"/>
  <c r="Q27" i="5" s="1"/>
  <c r="G9" i="5"/>
  <c r="H9" i="5" s="1"/>
  <c r="F22" i="5" s="1"/>
  <c r="F30" i="5" s="1"/>
  <c r="R9" i="5"/>
  <c r="S9" i="5" s="1"/>
  <c r="Q22" i="5" s="1"/>
  <c r="F16" i="5"/>
  <c r="G38" i="5"/>
  <c r="H38" i="5"/>
  <c r="R38" i="5"/>
  <c r="S38" i="5" s="1"/>
  <c r="G39" i="5"/>
  <c r="H39" i="5" s="1"/>
  <c r="F43" i="5" s="1"/>
  <c r="R39" i="5"/>
  <c r="S39" i="5" s="1"/>
  <c r="Q43" i="5" s="1"/>
  <c r="O7" i="4"/>
  <c r="P7" i="4"/>
  <c r="AH7" i="4"/>
  <c r="AI7" i="4"/>
  <c r="Y16" i="4" s="1"/>
  <c r="O8" i="4"/>
  <c r="P8" i="4"/>
  <c r="F19" i="4" s="1"/>
  <c r="F27" i="4" s="1"/>
  <c r="AH8" i="4"/>
  <c r="AI8" i="4"/>
  <c r="Y19" i="4" s="1"/>
  <c r="Y27" i="4" s="1"/>
  <c r="O9" i="4"/>
  <c r="P9" i="4"/>
  <c r="F22" i="4" s="1"/>
  <c r="F30" i="4" s="1"/>
  <c r="AH9" i="4"/>
  <c r="AI9" i="4" s="1"/>
  <c r="Y22" i="4" s="1"/>
  <c r="F16" i="4"/>
  <c r="O37" i="4"/>
  <c r="P37" i="4"/>
  <c r="AH37" i="4"/>
  <c r="AI37" i="4"/>
  <c r="O38" i="4"/>
  <c r="P38" i="4" s="1"/>
  <c r="F42" i="4" s="1"/>
  <c r="AH38" i="4"/>
  <c r="AI38" i="4" s="1"/>
  <c r="Y42" i="4" s="1"/>
  <c r="R14" i="10" l="1"/>
  <c r="R15" i="6"/>
  <c r="Y30" i="4"/>
  <c r="Q30" i="5"/>
</calcChain>
</file>

<file path=xl/sharedStrings.xml><?xml version="1.0" encoding="utf-8"?>
<sst xmlns="http://schemas.openxmlformats.org/spreadsheetml/2006/main" count="863" uniqueCount="254">
  <si>
    <t>〇</t>
    <phoneticPr fontId="3"/>
  </si>
  <si>
    <t>※</t>
    <phoneticPr fontId="3"/>
  </si>
  <si>
    <t>①「従業者の勤務体制及び勤務形態一覧表（別紙２)」</t>
    <phoneticPr fontId="3"/>
  </si>
  <si>
    <t>新規採用従業者に対し、熟練した従業者の同行による研修の実施が確認できる資料</t>
    <phoneticPr fontId="3"/>
  </si>
  <si>
    <t>重要事項説明書等</t>
    <phoneticPr fontId="3"/>
  </si>
  <si>
    <t>緊急時における対応方法の明示が確認できる資料</t>
    <phoneticPr fontId="3"/>
  </si>
  <si>
    <t>サービス提供責任者と居宅介護従業者等との間の情報伝達（サ責→ヘルパー）及び報告体制（ヘルパー→サ責）を確認できる資料</t>
    <phoneticPr fontId="3"/>
  </si>
  <si>
    <t>会議次第、会議の出席表、議事録等　※定期的な開催の確認のため前3か月分</t>
    <phoneticPr fontId="3"/>
  </si>
  <si>
    <t>全体の研修計画書・事業の一環として実施する研修であることが分かる書類等（研修規程等）、従業者ごとの個別研修計画
※Ⅳについては、サービス提供責任者の個別研修計画</t>
    <phoneticPr fontId="3"/>
  </si>
  <si>
    <t>従業者の個別研修計画</t>
    <rPh sb="0" eb="3">
      <t>ジュウギョウシャ</t>
    </rPh>
    <phoneticPr fontId="3"/>
  </si>
  <si>
    <t>備考等</t>
    <rPh sb="0" eb="2">
      <t>ビコウ</t>
    </rPh>
    <rPh sb="2" eb="3">
      <t>ナド</t>
    </rPh>
    <phoneticPr fontId="3"/>
  </si>
  <si>
    <t>チェック欄</t>
    <rPh sb="4" eb="5">
      <t>ラン</t>
    </rPh>
    <phoneticPr fontId="3"/>
  </si>
  <si>
    <t>Ⅳ</t>
    <phoneticPr fontId="3"/>
  </si>
  <si>
    <t>Ⅲ</t>
    <phoneticPr fontId="3"/>
  </si>
  <si>
    <t>Ⅱ</t>
    <phoneticPr fontId="3"/>
  </si>
  <si>
    <t>Ⅰ</t>
    <phoneticPr fontId="3"/>
  </si>
  <si>
    <t>添付資料</t>
    <rPh sb="0" eb="2">
      <t>テンプ</t>
    </rPh>
    <rPh sb="2" eb="4">
      <t>シリョウ</t>
    </rPh>
    <phoneticPr fontId="3"/>
  </si>
  <si>
    <t>#</t>
    <phoneticPr fontId="3"/>
  </si>
  <si>
    <t>・</t>
    <phoneticPr fontId="3"/>
  </si>
  <si>
    <t>　〔 重 度 障 害 者 対 応 要 件 〕</t>
    <rPh sb="3" eb="4">
      <t>シゲル</t>
    </rPh>
    <rPh sb="5" eb="6">
      <t>ド</t>
    </rPh>
    <rPh sb="7" eb="8">
      <t>サワ</t>
    </rPh>
    <rPh sb="9" eb="10">
      <t>ガイ</t>
    </rPh>
    <rPh sb="11" eb="12">
      <t>シャ</t>
    </rPh>
    <rPh sb="13" eb="14">
      <t>タイ</t>
    </rPh>
    <rPh sb="15" eb="16">
      <t>オウ</t>
    </rPh>
    <rPh sb="17" eb="18">
      <t>ヨウ</t>
    </rPh>
    <rPh sb="19" eb="20">
      <t>ケン</t>
    </rPh>
    <phoneticPr fontId="3"/>
  </si>
  <si>
    <t>人</t>
    <rPh sb="0" eb="1">
      <t>ニン</t>
    </rPh>
    <phoneticPr fontId="3"/>
  </si>
  <si>
    <t>非常勤</t>
    <rPh sb="0" eb="3">
      <t>ヒジョウキン</t>
    </rPh>
    <phoneticPr fontId="3"/>
  </si>
  <si>
    <t>常勤</t>
    <rPh sb="0" eb="2">
      <t>ジョウキン</t>
    </rPh>
    <phoneticPr fontId="3"/>
  </si>
  <si>
    <t>サービス提供責任者</t>
    <rPh sb="4" eb="6">
      <t>テイキョウ</t>
    </rPh>
    <rPh sb="6" eb="9">
      <t>セキニンシャ</t>
    </rPh>
    <phoneticPr fontId="3"/>
  </si>
  <si>
    <t>常勤換算職員数</t>
    <rPh sb="0" eb="2">
      <t>ジョウキン</t>
    </rPh>
    <rPh sb="2" eb="4">
      <t>カンサン</t>
    </rPh>
    <rPh sb="4" eb="7">
      <t>ショクインスウ</t>
    </rPh>
    <phoneticPr fontId="3"/>
  </si>
  <si>
    <t>職員数</t>
    <rPh sb="0" eb="3">
      <t>ショクインスウ</t>
    </rPh>
    <phoneticPr fontId="3"/>
  </si>
  <si>
    <t>行動援護従業者の数</t>
    <rPh sb="0" eb="4">
      <t>コウドウエンゴ</t>
    </rPh>
    <rPh sb="4" eb="7">
      <t>ジュウギョウシャ</t>
    </rPh>
    <rPh sb="8" eb="9">
      <t>スウ</t>
    </rPh>
    <phoneticPr fontId="3"/>
  </si>
  <si>
    <t>月延べサービス提供時間</t>
    <rPh sb="0" eb="1">
      <t>ツキ</t>
    </rPh>
    <rPh sb="1" eb="2">
      <t>ノ</t>
    </rPh>
    <rPh sb="7" eb="9">
      <t>テイキョウ</t>
    </rPh>
    <rPh sb="9" eb="11">
      <t>ジカン</t>
    </rPh>
    <phoneticPr fontId="3"/>
  </si>
  <si>
    <t>時間</t>
    <rPh sb="0" eb="2">
      <t>ジカン</t>
    </rPh>
    <phoneticPr fontId="3"/>
  </si>
  <si>
    <t>前年度又は前３月の期間におけるサービス提供時間のうち、常勤の行動援護従業者によるサービス提供の総時間数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4">
      <t>コウドウエンゴ</t>
    </rPh>
    <rPh sb="34" eb="37">
      <t>ジュウギョウシャ</t>
    </rPh>
    <rPh sb="44" eb="46">
      <t>テイキョウ</t>
    </rPh>
    <rPh sb="47" eb="48">
      <t>ソウ</t>
    </rPh>
    <rPh sb="48" eb="50">
      <t>ジカン</t>
    </rPh>
    <rPh sb="50" eb="51">
      <t>スウ</t>
    </rPh>
    <phoneticPr fontId="3"/>
  </si>
  <si>
    <t>(3)</t>
  </si>
  <si>
    <t>(2)</t>
  </si>
  <si>
    <t>行動援護従業者の総数</t>
    <rPh sb="0" eb="4">
      <t>コウドウエンゴ</t>
    </rPh>
    <rPh sb="4" eb="7">
      <t>ジュウギョウシャ</t>
    </rPh>
    <rPh sb="8" eb="10">
      <t>ソウスウ</t>
    </rPh>
    <phoneticPr fontId="3"/>
  </si>
  <si>
    <t>(1)</t>
    <phoneticPr fontId="3"/>
  </si>
  <si>
    <t>サービス
提供時間</t>
    <rPh sb="5" eb="7">
      <t>テイキョウ</t>
    </rPh>
    <rPh sb="7" eb="9">
      <t>ジカン</t>
    </rPh>
    <phoneticPr fontId="3"/>
  </si>
  <si>
    <t>常勤換算
職員数</t>
    <rPh sb="0" eb="2">
      <t>ジョウキン</t>
    </rPh>
    <rPh sb="2" eb="4">
      <t>カンサン</t>
    </rPh>
    <rPh sb="5" eb="7">
      <t>ショクイン</t>
    </rPh>
    <rPh sb="7" eb="8">
      <t>スウ</t>
    </rPh>
    <phoneticPr fontId="3"/>
  </si>
  <si>
    <t>　〔　人　材　要　件　〕　</t>
    <rPh sb="3" eb="4">
      <t>ジン</t>
    </rPh>
    <rPh sb="5" eb="6">
      <t>ザイ</t>
    </rPh>
    <rPh sb="7" eb="8">
      <t>ヨウ</t>
    </rPh>
    <rPh sb="9" eb="10">
      <t>ケン</t>
    </rPh>
    <phoneticPr fontId="3"/>
  </si>
  <si>
    <t>④</t>
    <phoneticPr fontId="3"/>
  </si>
  <si>
    <t>③</t>
    <phoneticPr fontId="3"/>
  </si>
  <si>
    <t>届 出 項 目</t>
    <phoneticPr fontId="3"/>
  </si>
  <si>
    <t>異動区分</t>
    <phoneticPr fontId="3"/>
  </si>
  <si>
    <t>事 業 所 名</t>
    <rPh sb="0" eb="1">
      <t>コト</t>
    </rPh>
    <rPh sb="2" eb="3">
      <t>ギョウ</t>
    </rPh>
    <rPh sb="4" eb="5">
      <t>ショ</t>
    </rPh>
    <rPh sb="6" eb="7">
      <t>メイ</t>
    </rPh>
    <phoneticPr fontId="3"/>
  </si>
  <si>
    <t>特定事業所加算に係る届出書（行動援護事業所）</t>
    <rPh sb="0" eb="2">
      <t>トクテイ</t>
    </rPh>
    <rPh sb="2" eb="5">
      <t>ジギョウショ</t>
    </rPh>
    <rPh sb="5" eb="7">
      <t>カサン</t>
    </rPh>
    <rPh sb="8" eb="9">
      <t>カカ</t>
    </rPh>
    <rPh sb="10" eb="13">
      <t>トドケデショ</t>
    </rPh>
    <rPh sb="14" eb="18">
      <t>コウドウエンゴ</t>
    </rPh>
    <rPh sb="18" eb="21">
      <t>ジギョウショ</t>
    </rPh>
    <phoneticPr fontId="3"/>
  </si>
  <si>
    <t>　</t>
    <phoneticPr fontId="3"/>
  </si>
  <si>
    <t>　〔　体　制　要　件　〕</t>
    <rPh sb="3" eb="4">
      <t>カラダ</t>
    </rPh>
    <rPh sb="5" eb="6">
      <t>セイ</t>
    </rPh>
    <rPh sb="7" eb="8">
      <t>ヨウ</t>
    </rPh>
    <rPh sb="9" eb="10">
      <t>ケン</t>
    </rPh>
    <phoneticPr fontId="3"/>
  </si>
  <si>
    <t>％</t>
    <phoneticPr fontId="3"/>
  </si>
  <si>
    <t>（ｅ）÷（ｄ）×１００</t>
    <phoneticPr fontId="3"/>
  </si>
  <si>
    <t>常勤の従業者によるサービス提供時間の占める割合</t>
    <rPh sb="0" eb="2">
      <t>ジョウキン</t>
    </rPh>
    <rPh sb="3" eb="6">
      <t>ジュウギョウシャ</t>
    </rPh>
    <rPh sb="13" eb="15">
      <t>テイキョウ</t>
    </rPh>
    <rPh sb="15" eb="17">
      <t>ジカン</t>
    </rPh>
    <rPh sb="18" eb="19">
      <t>シ</t>
    </rPh>
    <rPh sb="21" eb="23">
      <t>ワリアイ</t>
    </rPh>
    <phoneticPr fontId="3"/>
  </si>
  <si>
    <t>・・・(e)</t>
    <phoneticPr fontId="3"/>
  </si>
  <si>
    <t>（２）（１）のうち常勤の従業者による行動援護サービス提供時間の合計</t>
    <rPh sb="9" eb="11">
      <t>ジョウキン</t>
    </rPh>
    <rPh sb="12" eb="15">
      <t>ジュウギョウシャ</t>
    </rPh>
    <rPh sb="18" eb="20">
      <t>コウドウ</t>
    </rPh>
    <rPh sb="20" eb="22">
      <t>エンゴ</t>
    </rPh>
    <rPh sb="26" eb="28">
      <t>テイキョウ</t>
    </rPh>
    <rPh sb="28" eb="30">
      <t>ジカン</t>
    </rPh>
    <rPh sb="31" eb="33">
      <t>ゴウケイ</t>
    </rPh>
    <phoneticPr fontId="3"/>
  </si>
  <si>
    <t>・・・(d)</t>
    <phoneticPr fontId="3"/>
  </si>
  <si>
    <t>（１）行動援護従業者等の行動援護サービス提供時間の合計</t>
    <rPh sb="3" eb="5">
      <t>コウドウ</t>
    </rPh>
    <rPh sb="5" eb="7">
      <t>エンゴ</t>
    </rPh>
    <rPh sb="7" eb="10">
      <t>ジュウギョウシャ</t>
    </rPh>
    <rPh sb="10" eb="11">
      <t>トウ</t>
    </rPh>
    <rPh sb="12" eb="14">
      <t>コウドウ</t>
    </rPh>
    <rPh sb="14" eb="16">
      <t>エンゴ</t>
    </rPh>
    <rPh sb="20" eb="22">
      <t>テイキョウ</t>
    </rPh>
    <rPh sb="22" eb="23">
      <t>ジ</t>
    </rPh>
    <rPh sb="23" eb="24">
      <t>アイダ</t>
    </rPh>
    <rPh sb="25" eb="27">
      <t>ゴウケイ</t>
    </rPh>
    <phoneticPr fontId="3"/>
  </si>
  <si>
    <t>１月当たりの平均
（A)÷１１</t>
    <rPh sb="1" eb="2">
      <t>ツキ</t>
    </rPh>
    <rPh sb="2" eb="3">
      <t>ア</t>
    </rPh>
    <rPh sb="6" eb="8">
      <t>ヘイキン</t>
    </rPh>
    <phoneticPr fontId="3"/>
  </si>
  <si>
    <t>合計（A）</t>
    <rPh sb="0" eb="2">
      <t>ゴウケイ</t>
    </rPh>
    <phoneticPr fontId="3"/>
  </si>
  <si>
    <t>２月</t>
  </si>
  <si>
    <t>１月</t>
  </si>
  <si>
    <t>１２月</t>
  </si>
  <si>
    <t>１１月</t>
  </si>
  <si>
    <t>１０月</t>
  </si>
  <si>
    <t>９月</t>
  </si>
  <si>
    <t>８月</t>
  </si>
  <si>
    <t>７月</t>
  </si>
  <si>
    <t>６月</t>
  </si>
  <si>
    <t>５月</t>
    <rPh sb="1" eb="2">
      <t>ガツ</t>
    </rPh>
    <phoneticPr fontId="3"/>
  </si>
  <si>
    <t>４月</t>
    <rPh sb="1" eb="2">
      <t>ガツ</t>
    </rPh>
    <phoneticPr fontId="3"/>
  </si>
  <si>
    <t>（単位：時間）</t>
    <rPh sb="1" eb="3">
      <t>タンイ</t>
    </rPh>
    <rPh sb="4" eb="6">
      <t>ジカン</t>
    </rPh>
    <phoneticPr fontId="3"/>
  </si>
  <si>
    <t>○常勤の従業者によるサービス提供時間の占める割合を算出する際に使用</t>
    <rPh sb="1" eb="3">
      <t>ジョウキン</t>
    </rPh>
    <rPh sb="4" eb="7">
      <t>ジュウギョウシャ</t>
    </rPh>
    <rPh sb="14" eb="16">
      <t>テイキョウ</t>
    </rPh>
    <rPh sb="16" eb="18">
      <t>ジカン</t>
    </rPh>
    <rPh sb="19" eb="20">
      <t>シ</t>
    </rPh>
    <rPh sb="22" eb="24">
      <t>ワリアイ</t>
    </rPh>
    <rPh sb="25" eb="27">
      <t>サンシュツ</t>
    </rPh>
    <rPh sb="29" eb="30">
      <t>サイ</t>
    </rPh>
    <rPh sb="31" eb="33">
      <t>シヨウ</t>
    </rPh>
    <phoneticPr fontId="3"/>
  </si>
  <si>
    <t>④÷②×１００</t>
    <phoneticPr fontId="3"/>
  </si>
  <si>
    <t>介護福祉士、実務者研修修了者、介護職員基礎研修課程修了者及び１級課程修了者の割合</t>
    <rPh sb="0" eb="2">
      <t>カイゴ</t>
    </rPh>
    <rPh sb="2" eb="5">
      <t>フクシシ</t>
    </rPh>
    <rPh sb="15" eb="17">
      <t>カイゴ</t>
    </rPh>
    <rPh sb="17" eb="19">
      <t>ショクイン</t>
    </rPh>
    <rPh sb="19" eb="21">
      <t>キソ</t>
    </rPh>
    <rPh sb="21" eb="23">
      <t>ケンシュウ</t>
    </rPh>
    <rPh sb="23" eb="25">
      <t>カテイ</t>
    </rPh>
    <rPh sb="25" eb="28">
      <t>シュウリョウシャ</t>
    </rPh>
    <rPh sb="28" eb="29">
      <t>オヨ</t>
    </rPh>
    <rPh sb="30" eb="32">
      <t>イッキュウ</t>
    </rPh>
    <rPh sb="32" eb="34">
      <t>カテイ</t>
    </rPh>
    <rPh sb="34" eb="37">
      <t>シュウリョウシャ</t>
    </rPh>
    <rPh sb="38" eb="40">
      <t>ワリアイ</t>
    </rPh>
    <phoneticPr fontId="3"/>
  </si>
  <si>
    <t>➂÷②×１００</t>
    <phoneticPr fontId="3"/>
  </si>
  <si>
    <t>介護福祉士の割合</t>
    <rPh sb="0" eb="2">
      <t>カイゴ</t>
    </rPh>
    <rPh sb="2" eb="5">
      <t>フクシシ</t>
    </rPh>
    <rPh sb="6" eb="8">
      <t>ワリアイ</t>
    </rPh>
    <phoneticPr fontId="3"/>
  </si>
  <si>
    <t>（ｃ)　÷　①</t>
    <phoneticPr fontId="3"/>
  </si>
  <si>
    <t>・・・④</t>
    <phoneticPr fontId="3"/>
  </si>
  <si>
    <t>介護福祉士、実務者研修修了者、介護職員基礎研修課程修了者及び１級課程修了者の総数</t>
    <rPh sb="0" eb="2">
      <t>カイゴ</t>
    </rPh>
    <rPh sb="2" eb="5">
      <t>フクシシ</t>
    </rPh>
    <rPh sb="15" eb="17">
      <t>カイゴ</t>
    </rPh>
    <rPh sb="17" eb="19">
      <t>ショクイン</t>
    </rPh>
    <rPh sb="19" eb="21">
      <t>キソ</t>
    </rPh>
    <rPh sb="21" eb="23">
      <t>ケンシュウ</t>
    </rPh>
    <rPh sb="23" eb="25">
      <t>カテイ</t>
    </rPh>
    <rPh sb="25" eb="28">
      <t>シュウリョウシャ</t>
    </rPh>
    <rPh sb="28" eb="29">
      <t>オヨ</t>
    </rPh>
    <rPh sb="30" eb="32">
      <t>イッキュウ</t>
    </rPh>
    <rPh sb="32" eb="34">
      <t>カテイ</t>
    </rPh>
    <rPh sb="34" eb="37">
      <t>シュウリョウシャ</t>
    </rPh>
    <rPh sb="38" eb="40">
      <t>ソウスウ</t>
    </rPh>
    <phoneticPr fontId="3"/>
  </si>
  <si>
    <t>（ｂ)　÷　①</t>
    <phoneticPr fontId="3"/>
  </si>
  <si>
    <t>・・・➂</t>
    <phoneticPr fontId="3"/>
  </si>
  <si>
    <t>介護福祉士の総数</t>
    <rPh sb="0" eb="2">
      <t>カイゴ</t>
    </rPh>
    <rPh sb="2" eb="5">
      <t>フクシシ</t>
    </rPh>
    <rPh sb="6" eb="8">
      <t>ソウスウ</t>
    </rPh>
    <phoneticPr fontId="3"/>
  </si>
  <si>
    <t>（a)　÷　①</t>
    <phoneticPr fontId="3"/>
  </si>
  <si>
    <t>・・・②</t>
    <phoneticPr fontId="3"/>
  </si>
  <si>
    <t>行動援護従業者等の総数</t>
    <rPh sb="0" eb="2">
      <t>コウドウ</t>
    </rPh>
    <rPh sb="2" eb="4">
      <t>エンゴ</t>
    </rPh>
    <rPh sb="4" eb="7">
      <t>ジュウギョウシャ</t>
    </rPh>
    <rPh sb="9" eb="11">
      <t>ソウスウ</t>
    </rPh>
    <phoneticPr fontId="3"/>
  </si>
  <si>
    <t>常勤換算職員数</t>
    <rPh sb="0" eb="2">
      <t>ジョウキン</t>
    </rPh>
    <rPh sb="2" eb="4">
      <t>カンサン</t>
    </rPh>
    <rPh sb="4" eb="6">
      <t>ショクイン</t>
    </rPh>
    <rPh sb="6" eb="7">
      <t>スウ</t>
    </rPh>
    <phoneticPr fontId="3"/>
  </si>
  <si>
    <t>・・・①</t>
    <phoneticPr fontId="3"/>
  </si>
  <si>
    <t>時間　/月</t>
    <rPh sb="4" eb="5">
      <t>ツキ</t>
    </rPh>
    <phoneticPr fontId="3"/>
  </si>
  <si>
    <t>常勤の勤務時間</t>
    <rPh sb="0" eb="2">
      <t>ジョウキン</t>
    </rPh>
    <rPh sb="3" eb="5">
      <t>キンム</t>
    </rPh>
    <rPh sb="5" eb="7">
      <t>ジカン</t>
    </rPh>
    <phoneticPr fontId="3"/>
  </si>
  <si>
    <t>・・・(c)</t>
    <phoneticPr fontId="3"/>
  </si>
  <si>
    <t>（３）（１）のうち介護福祉士、実務者研修修了者、介護職員基礎研修課程修了者及び１級課程修了者の勤務時間の合計</t>
    <rPh sb="9" eb="11">
      <t>カイゴ</t>
    </rPh>
    <rPh sb="11" eb="14">
      <t>フクシシ</t>
    </rPh>
    <rPh sb="24" eb="26">
      <t>カイゴ</t>
    </rPh>
    <rPh sb="26" eb="28">
      <t>ショクイン</t>
    </rPh>
    <rPh sb="28" eb="30">
      <t>キソ</t>
    </rPh>
    <rPh sb="30" eb="32">
      <t>ケンシュウ</t>
    </rPh>
    <rPh sb="32" eb="34">
      <t>カテイ</t>
    </rPh>
    <rPh sb="34" eb="37">
      <t>シュウリョウシャ</t>
    </rPh>
    <rPh sb="37" eb="38">
      <t>オヨ</t>
    </rPh>
    <rPh sb="39" eb="41">
      <t>イッキュウ</t>
    </rPh>
    <rPh sb="41" eb="43">
      <t>カテイ</t>
    </rPh>
    <rPh sb="43" eb="46">
      <t>シュウリョウシャ</t>
    </rPh>
    <rPh sb="47" eb="49">
      <t>キンム</t>
    </rPh>
    <rPh sb="49" eb="51">
      <t>ジカン</t>
    </rPh>
    <rPh sb="52" eb="54">
      <t>ゴウケイ</t>
    </rPh>
    <phoneticPr fontId="3"/>
  </si>
  <si>
    <t>・・・(b)</t>
    <phoneticPr fontId="3"/>
  </si>
  <si>
    <t>（２）（１）のうち介護福祉士の勤務時間の合計</t>
    <rPh sb="9" eb="11">
      <t>カイゴ</t>
    </rPh>
    <rPh sb="11" eb="14">
      <t>フクシシ</t>
    </rPh>
    <rPh sb="15" eb="17">
      <t>キンム</t>
    </rPh>
    <rPh sb="17" eb="19">
      <t>ジカン</t>
    </rPh>
    <rPh sb="20" eb="22">
      <t>ゴウケイ</t>
    </rPh>
    <phoneticPr fontId="3"/>
  </si>
  <si>
    <t>・・・(a)</t>
    <phoneticPr fontId="3"/>
  </si>
  <si>
    <t>（１）行動援護従業者等の勤務時間の合計</t>
    <rPh sb="3" eb="5">
      <t>コウドウ</t>
    </rPh>
    <rPh sb="5" eb="7">
      <t>エンゴ</t>
    </rPh>
    <rPh sb="7" eb="10">
      <t>ジュウギョウシャ</t>
    </rPh>
    <rPh sb="10" eb="11">
      <t>トウ</t>
    </rPh>
    <rPh sb="12" eb="14">
      <t>キンム</t>
    </rPh>
    <rPh sb="14" eb="16">
      <t>ジカン</t>
    </rPh>
    <rPh sb="17" eb="19">
      <t>ゴウケイ</t>
    </rPh>
    <phoneticPr fontId="3"/>
  </si>
  <si>
    <t>○従業者の総数のうち、介護福祉士、実務者研修修了者、介護職員基礎研修課程修了者及び１級課程修了者の割合を算出する際に使用</t>
    <rPh sb="1" eb="4">
      <t>ジュウギョウシャ</t>
    </rPh>
    <rPh sb="5" eb="7">
      <t>ソウスウ</t>
    </rPh>
    <rPh sb="11" eb="13">
      <t>カイゴ</t>
    </rPh>
    <rPh sb="13" eb="15">
      <t>フクシ</t>
    </rPh>
    <rPh sb="15" eb="16">
      <t>シ</t>
    </rPh>
    <rPh sb="26" eb="28">
      <t>カイゴ</t>
    </rPh>
    <rPh sb="28" eb="30">
      <t>ショクイン</t>
    </rPh>
    <rPh sb="30" eb="32">
      <t>キソ</t>
    </rPh>
    <rPh sb="32" eb="34">
      <t>ケンシュウ</t>
    </rPh>
    <rPh sb="34" eb="36">
      <t>カテイ</t>
    </rPh>
    <rPh sb="36" eb="39">
      <t>シュウリョウシャ</t>
    </rPh>
    <rPh sb="39" eb="40">
      <t>オヨ</t>
    </rPh>
    <rPh sb="42" eb="43">
      <t>キュウ</t>
    </rPh>
    <rPh sb="43" eb="45">
      <t>カテイ</t>
    </rPh>
    <rPh sb="45" eb="48">
      <t>シュウリョウシャ</t>
    </rPh>
    <rPh sb="49" eb="51">
      <t>ワリアイ</t>
    </rPh>
    <rPh sb="52" eb="54">
      <t>サンシュツ</t>
    </rPh>
    <rPh sb="56" eb="57">
      <t>サイ</t>
    </rPh>
    <rPh sb="58" eb="60">
      <t>シヨウ</t>
    </rPh>
    <phoneticPr fontId="3"/>
  </si>
  <si>
    <t>行動援護従業者等要件チェックシート【前年度実績用】</t>
    <rPh sb="0" eb="2">
      <t>コウドウ</t>
    </rPh>
    <rPh sb="2" eb="4">
      <t>エンゴ</t>
    </rPh>
    <rPh sb="4" eb="7">
      <t>ジュウギョウシャ</t>
    </rPh>
    <rPh sb="7" eb="8">
      <t>トウ</t>
    </rPh>
    <rPh sb="8" eb="10">
      <t>ヨウケン</t>
    </rPh>
    <rPh sb="19" eb="21">
      <t>ネンド</t>
    </rPh>
    <rPh sb="23" eb="24">
      <t>ヨウ</t>
    </rPh>
    <phoneticPr fontId="3"/>
  </si>
  <si>
    <t>○○介護事業所</t>
    <rPh sb="2" eb="4">
      <t>カイゴ</t>
    </rPh>
    <rPh sb="4" eb="7">
      <t>ジギョウショ</t>
    </rPh>
    <phoneticPr fontId="3"/>
  </si>
  <si>
    <t>事業所名：</t>
    <rPh sb="0" eb="3">
      <t>ジギョウショ</t>
    </rPh>
    <rPh sb="3" eb="4">
      <t>メイ</t>
    </rPh>
    <phoneticPr fontId="3"/>
  </si>
  <si>
    <t>参考計算書（Ａ1)　行動援護：特定事業所加算　人材要件</t>
    <rPh sb="0" eb="2">
      <t>サンコウ</t>
    </rPh>
    <rPh sb="2" eb="4">
      <t>ケイサン</t>
    </rPh>
    <rPh sb="4" eb="5">
      <t>ショ</t>
    </rPh>
    <rPh sb="10" eb="12">
      <t>コウドウ</t>
    </rPh>
    <rPh sb="12" eb="14">
      <t>エンゴ</t>
    </rPh>
    <rPh sb="15" eb="17">
      <t>トクテイ</t>
    </rPh>
    <rPh sb="17" eb="19">
      <t>ジギョウ</t>
    </rPh>
    <rPh sb="19" eb="20">
      <t>ショ</t>
    </rPh>
    <rPh sb="20" eb="22">
      <t>カサン</t>
    </rPh>
    <rPh sb="23" eb="25">
      <t>ジンザイ</t>
    </rPh>
    <rPh sb="25" eb="27">
      <t>ヨウケン</t>
    </rPh>
    <phoneticPr fontId="3"/>
  </si>
  <si>
    <t>・・・(ｅ)</t>
    <phoneticPr fontId="3"/>
  </si>
  <si>
    <t>・・・(ｄ)</t>
    <phoneticPr fontId="3"/>
  </si>
  <si>
    <t>１月当たりの平均
（A)÷3</t>
    <rPh sb="1" eb="2">
      <t>ツキ</t>
    </rPh>
    <rPh sb="2" eb="3">
      <t>ア</t>
    </rPh>
    <rPh sb="6" eb="8">
      <t>ヘイキン</t>
    </rPh>
    <phoneticPr fontId="3"/>
  </si>
  <si>
    <r>
      <t>２</t>
    </r>
    <r>
      <rPr>
        <sz val="11"/>
        <rFont val="ＭＳ Ｐゴシック"/>
        <family val="3"/>
        <charset val="128"/>
      </rPr>
      <t>月</t>
    </r>
    <rPh sb="1" eb="2">
      <t>ツキ</t>
    </rPh>
    <phoneticPr fontId="3"/>
  </si>
  <si>
    <r>
      <t>１</t>
    </r>
    <r>
      <rPr>
        <sz val="11"/>
        <rFont val="ＭＳ Ｐゴシック"/>
        <family val="3"/>
        <charset val="128"/>
      </rPr>
      <t>月</t>
    </r>
    <rPh sb="1" eb="2">
      <t>ガツ</t>
    </rPh>
    <phoneticPr fontId="3"/>
  </si>
  <si>
    <r>
      <t>１２</t>
    </r>
    <r>
      <rPr>
        <sz val="11"/>
        <rFont val="ＭＳ Ｐゴシック"/>
        <family val="3"/>
        <charset val="128"/>
      </rPr>
      <t>月</t>
    </r>
    <rPh sb="2" eb="3">
      <t>ガツ</t>
    </rPh>
    <phoneticPr fontId="3"/>
  </si>
  <si>
    <t>月</t>
    <rPh sb="0" eb="1">
      <t>ツキ</t>
    </rPh>
    <phoneticPr fontId="3"/>
  </si>
  <si>
    <t>月</t>
    <rPh sb="0" eb="1">
      <t>ガツ</t>
    </rPh>
    <phoneticPr fontId="3"/>
  </si>
  <si>
    <t>行動援護従業者等要件チェックシート【前３月　計算用】</t>
    <rPh sb="0" eb="2">
      <t>コウドウ</t>
    </rPh>
    <rPh sb="2" eb="4">
      <t>エンゴ</t>
    </rPh>
    <rPh sb="4" eb="7">
      <t>ジュウギョウシャ</t>
    </rPh>
    <rPh sb="7" eb="8">
      <t>トウ</t>
    </rPh>
    <rPh sb="8" eb="10">
      <t>ヨウケン</t>
    </rPh>
    <rPh sb="18" eb="19">
      <t>ゼン</t>
    </rPh>
    <rPh sb="20" eb="21">
      <t>ツキ</t>
    </rPh>
    <rPh sb="22" eb="24">
      <t>ケイサン</t>
    </rPh>
    <rPh sb="24" eb="25">
      <t>ヨウ</t>
    </rPh>
    <phoneticPr fontId="3"/>
  </si>
  <si>
    <t>参考計算書（Ａ2)　行動援護：特定事業所加算　人件要件</t>
    <rPh sb="0" eb="2">
      <t>サンコウ</t>
    </rPh>
    <rPh sb="2" eb="4">
      <t>ケイサン</t>
    </rPh>
    <rPh sb="4" eb="5">
      <t>ショ</t>
    </rPh>
    <rPh sb="10" eb="12">
      <t>コウドウ</t>
    </rPh>
    <rPh sb="12" eb="14">
      <t>エンゴ</t>
    </rPh>
    <rPh sb="15" eb="17">
      <t>トクテイ</t>
    </rPh>
    <rPh sb="17" eb="19">
      <t>ジギョウ</t>
    </rPh>
    <rPh sb="19" eb="20">
      <t>ショ</t>
    </rPh>
    <rPh sb="20" eb="22">
      <t>カサン</t>
    </rPh>
    <rPh sb="23" eb="25">
      <t>ジンケン</t>
    </rPh>
    <rPh sb="25" eb="27">
      <t>ヨウケン</t>
    </rPh>
    <phoneticPr fontId="3"/>
  </si>
  <si>
    <t>前年度の障害支援区分５以上の利用者数、喀痰吸引等を必要とする利用者数及び行動関連項目合計点数が18点以上である利用者の平均割合</t>
    <rPh sb="0" eb="3">
      <t>ゼンネンド</t>
    </rPh>
    <rPh sb="4" eb="6">
      <t>ショウガイ</t>
    </rPh>
    <rPh sb="6" eb="8">
      <t>シエン</t>
    </rPh>
    <rPh sb="8" eb="10">
      <t>クブン</t>
    </rPh>
    <rPh sb="11" eb="13">
      <t>イジョウ</t>
    </rPh>
    <rPh sb="14" eb="16">
      <t>リヨウ</t>
    </rPh>
    <rPh sb="16" eb="17">
      <t>シャ</t>
    </rPh>
    <rPh sb="17" eb="18">
      <t>スウ</t>
    </rPh>
    <rPh sb="19" eb="21">
      <t>カクタン</t>
    </rPh>
    <rPh sb="21" eb="23">
      <t>キュウイン</t>
    </rPh>
    <rPh sb="23" eb="24">
      <t>トウ</t>
    </rPh>
    <rPh sb="25" eb="27">
      <t>ヒツヨウ</t>
    </rPh>
    <rPh sb="30" eb="32">
      <t>リヨウ</t>
    </rPh>
    <rPh sb="32" eb="33">
      <t>シャ</t>
    </rPh>
    <rPh sb="33" eb="34">
      <t>スウ</t>
    </rPh>
    <rPh sb="34" eb="35">
      <t>オヨ</t>
    </rPh>
    <rPh sb="36" eb="38">
      <t>コウドウ</t>
    </rPh>
    <rPh sb="38" eb="40">
      <t>カンレン</t>
    </rPh>
    <rPh sb="40" eb="42">
      <t>コウモク</t>
    </rPh>
    <rPh sb="42" eb="44">
      <t>ゴウケイ</t>
    </rPh>
    <rPh sb="44" eb="46">
      <t>テンスウ</t>
    </rPh>
    <rPh sb="49" eb="52">
      <t>テンイジョウ</t>
    </rPh>
    <rPh sb="55" eb="58">
      <t>リヨウシャ</t>
    </rPh>
    <rPh sb="59" eb="61">
      <t>ヘイキン</t>
    </rPh>
    <rPh sb="61" eb="63">
      <t>ワリアイ</t>
    </rPh>
    <phoneticPr fontId="3"/>
  </si>
  <si>
    <r>
      <t>前年度の障害支援区分５以上の利用者数、喀痰吸引等を必要とする利用者数及び</t>
    </r>
    <r>
      <rPr>
        <sz val="11"/>
        <color indexed="10"/>
        <rFont val="ＭＳ Ｐゴシック"/>
        <family val="3"/>
        <charset val="128"/>
      </rPr>
      <t>行動関連項目合計点数が18点以上である利用者</t>
    </r>
    <r>
      <rPr>
        <sz val="11"/>
        <rFont val="ＭＳ Ｐゴシック"/>
        <family val="3"/>
        <charset val="128"/>
      </rPr>
      <t>の平均割合</t>
    </r>
    <rPh sb="0" eb="3">
      <t>ゼンネンド</t>
    </rPh>
    <rPh sb="4" eb="6">
      <t>ショウガイ</t>
    </rPh>
    <rPh sb="6" eb="8">
      <t>シエン</t>
    </rPh>
    <rPh sb="8" eb="10">
      <t>クブン</t>
    </rPh>
    <rPh sb="11" eb="13">
      <t>イジョウ</t>
    </rPh>
    <rPh sb="14" eb="16">
      <t>リヨウ</t>
    </rPh>
    <rPh sb="16" eb="17">
      <t>シャ</t>
    </rPh>
    <rPh sb="17" eb="18">
      <t>スウ</t>
    </rPh>
    <rPh sb="19" eb="21">
      <t>カクタン</t>
    </rPh>
    <rPh sb="21" eb="23">
      <t>キュウイン</t>
    </rPh>
    <rPh sb="23" eb="24">
      <t>トウ</t>
    </rPh>
    <rPh sb="25" eb="27">
      <t>ヒツヨウ</t>
    </rPh>
    <rPh sb="30" eb="32">
      <t>リヨウ</t>
    </rPh>
    <rPh sb="32" eb="33">
      <t>シャ</t>
    </rPh>
    <rPh sb="33" eb="34">
      <t>スウ</t>
    </rPh>
    <rPh sb="34" eb="35">
      <t>オヨ</t>
    </rPh>
    <rPh sb="36" eb="38">
      <t>コウドウ</t>
    </rPh>
    <rPh sb="38" eb="40">
      <t>カンレン</t>
    </rPh>
    <rPh sb="40" eb="42">
      <t>コウモク</t>
    </rPh>
    <rPh sb="42" eb="44">
      <t>ゴウケイ</t>
    </rPh>
    <rPh sb="44" eb="46">
      <t>テンスウ</t>
    </rPh>
    <rPh sb="49" eb="52">
      <t>テンイジョウ</t>
    </rPh>
    <rPh sb="55" eb="58">
      <t>リヨウシャ</t>
    </rPh>
    <rPh sb="59" eb="61">
      <t>ヘイキン</t>
    </rPh>
    <rPh sb="61" eb="63">
      <t>ワリアイ</t>
    </rPh>
    <phoneticPr fontId="3"/>
  </si>
  <si>
    <t>障害支援区分５以上の利用者数、喀痰吸引等を必要とする利用者数及び行動関連項目合計点数が18点以上である利用者の割合</t>
    <rPh sb="0" eb="2">
      <t>ショウガイ</t>
    </rPh>
    <rPh sb="2" eb="4">
      <t>シエン</t>
    </rPh>
    <rPh sb="4" eb="6">
      <t>クブン</t>
    </rPh>
    <rPh sb="7" eb="9">
      <t>イジョウ</t>
    </rPh>
    <rPh sb="10" eb="12">
      <t>リヨウ</t>
    </rPh>
    <rPh sb="12" eb="13">
      <t>シャ</t>
    </rPh>
    <rPh sb="13" eb="14">
      <t>スウ</t>
    </rPh>
    <rPh sb="15" eb="17">
      <t>カクタン</t>
    </rPh>
    <rPh sb="17" eb="19">
      <t>キュウイン</t>
    </rPh>
    <rPh sb="19" eb="20">
      <t>トウ</t>
    </rPh>
    <rPh sb="21" eb="23">
      <t>ヒツヨウ</t>
    </rPh>
    <rPh sb="26" eb="28">
      <t>リヨウ</t>
    </rPh>
    <rPh sb="28" eb="29">
      <t>シャ</t>
    </rPh>
    <rPh sb="29" eb="30">
      <t>スウ</t>
    </rPh>
    <rPh sb="30" eb="31">
      <t>オヨ</t>
    </rPh>
    <rPh sb="32" eb="34">
      <t>コウドウ</t>
    </rPh>
    <rPh sb="34" eb="36">
      <t>カンレン</t>
    </rPh>
    <rPh sb="36" eb="38">
      <t>コウモク</t>
    </rPh>
    <rPh sb="38" eb="40">
      <t>ゴウケイ</t>
    </rPh>
    <rPh sb="40" eb="42">
      <t>テンスウ</t>
    </rPh>
    <rPh sb="45" eb="48">
      <t>テンイジョウ</t>
    </rPh>
    <rPh sb="51" eb="53">
      <t>リヨウ</t>
    </rPh>
    <rPh sb="53" eb="54">
      <t>シャ</t>
    </rPh>
    <rPh sb="55" eb="57">
      <t>ワリアイ</t>
    </rPh>
    <phoneticPr fontId="3"/>
  </si>
  <si>
    <r>
      <t>障害支援区分５以上の利用者数、喀痰吸引等を必要とする利用者数及び</t>
    </r>
    <r>
      <rPr>
        <sz val="10"/>
        <color indexed="10"/>
        <rFont val="ＭＳ Ｐゴシック"/>
        <family val="3"/>
        <charset val="128"/>
      </rPr>
      <t>行動関連項目合計点数が18点以上である利用者</t>
    </r>
    <r>
      <rPr>
        <sz val="10"/>
        <rFont val="ＭＳ Ｐゴシック"/>
        <family val="3"/>
        <charset val="128"/>
      </rPr>
      <t>の割合</t>
    </r>
    <rPh sb="0" eb="2">
      <t>ショウガイ</t>
    </rPh>
    <rPh sb="2" eb="4">
      <t>シエン</t>
    </rPh>
    <rPh sb="4" eb="6">
      <t>クブン</t>
    </rPh>
    <rPh sb="7" eb="9">
      <t>イジョウ</t>
    </rPh>
    <rPh sb="10" eb="12">
      <t>リヨウ</t>
    </rPh>
    <rPh sb="12" eb="13">
      <t>シャ</t>
    </rPh>
    <rPh sb="13" eb="14">
      <t>スウ</t>
    </rPh>
    <rPh sb="15" eb="17">
      <t>カクタン</t>
    </rPh>
    <rPh sb="17" eb="19">
      <t>キュウイン</t>
    </rPh>
    <rPh sb="19" eb="20">
      <t>トウ</t>
    </rPh>
    <rPh sb="21" eb="23">
      <t>ヒツヨウ</t>
    </rPh>
    <rPh sb="26" eb="28">
      <t>リヨウ</t>
    </rPh>
    <rPh sb="28" eb="29">
      <t>シャ</t>
    </rPh>
    <rPh sb="29" eb="30">
      <t>スウ</t>
    </rPh>
    <rPh sb="30" eb="31">
      <t>オヨ</t>
    </rPh>
    <rPh sb="32" eb="34">
      <t>コウドウ</t>
    </rPh>
    <rPh sb="34" eb="36">
      <t>カンレン</t>
    </rPh>
    <rPh sb="36" eb="38">
      <t>コウモク</t>
    </rPh>
    <rPh sb="38" eb="40">
      <t>ゴウケイ</t>
    </rPh>
    <rPh sb="40" eb="42">
      <t>テンスウ</t>
    </rPh>
    <rPh sb="45" eb="48">
      <t>テンイジョウ</t>
    </rPh>
    <rPh sb="51" eb="53">
      <t>リヨウ</t>
    </rPh>
    <rPh sb="53" eb="54">
      <t>シャ</t>
    </rPh>
    <rPh sb="55" eb="57">
      <t>ワリアイ</t>
    </rPh>
    <phoneticPr fontId="3"/>
  </si>
  <si>
    <t>うち障害支援区分５以上の利用者数、喀痰吸引等を必要とする利用者数及び行動関連項目合計点数が18点以上である利用者の人数</t>
    <rPh sb="6" eb="8">
      <t>クブン</t>
    </rPh>
    <rPh sb="9" eb="11">
      <t>イジョウ</t>
    </rPh>
    <rPh sb="12" eb="14">
      <t>リヨウ</t>
    </rPh>
    <rPh sb="14" eb="15">
      <t>シャ</t>
    </rPh>
    <rPh sb="15" eb="16">
      <t>スウ</t>
    </rPh>
    <rPh sb="21" eb="22">
      <t>トウ</t>
    </rPh>
    <rPh sb="23" eb="25">
      <t>ヒツヨウ</t>
    </rPh>
    <rPh sb="28" eb="31">
      <t>リヨウシャ</t>
    </rPh>
    <rPh sb="31" eb="32">
      <t>スウ</t>
    </rPh>
    <rPh sb="32" eb="33">
      <t>オヨ</t>
    </rPh>
    <rPh sb="53" eb="56">
      <t>リヨウシャ</t>
    </rPh>
    <rPh sb="57" eb="59">
      <t>ニンズウ</t>
    </rPh>
    <phoneticPr fontId="3"/>
  </si>
  <si>
    <r>
      <t>うち障害支援区分５以上の利用者数、喀痰吸引等を必要とする利用者数及び</t>
    </r>
    <r>
      <rPr>
        <sz val="10"/>
        <color indexed="10"/>
        <rFont val="ＭＳ Ｐゴシック"/>
        <family val="3"/>
        <charset val="128"/>
      </rPr>
      <t>行動関連項目合計点数が18点以上である利用者</t>
    </r>
    <r>
      <rPr>
        <sz val="10"/>
        <rFont val="ＭＳ Ｐゴシック"/>
        <family val="3"/>
        <charset val="128"/>
      </rPr>
      <t>の人数</t>
    </r>
    <rPh sb="6" eb="8">
      <t>クブン</t>
    </rPh>
    <rPh sb="9" eb="11">
      <t>イジョウ</t>
    </rPh>
    <rPh sb="12" eb="14">
      <t>リヨウ</t>
    </rPh>
    <rPh sb="14" eb="15">
      <t>シャ</t>
    </rPh>
    <rPh sb="15" eb="16">
      <t>スウ</t>
    </rPh>
    <rPh sb="21" eb="22">
      <t>トウ</t>
    </rPh>
    <rPh sb="23" eb="25">
      <t>ヒツヨウ</t>
    </rPh>
    <rPh sb="28" eb="31">
      <t>リヨウシャ</t>
    </rPh>
    <rPh sb="31" eb="32">
      <t>スウ</t>
    </rPh>
    <rPh sb="32" eb="33">
      <t>オヨ</t>
    </rPh>
    <rPh sb="53" eb="56">
      <t>リヨウシャ</t>
    </rPh>
    <rPh sb="57" eb="59">
      <t>ニンズウ</t>
    </rPh>
    <phoneticPr fontId="3"/>
  </si>
  <si>
    <t>合計</t>
    <rPh sb="0" eb="2">
      <t>ゴウケイ</t>
    </rPh>
    <phoneticPr fontId="3"/>
  </si>
  <si>
    <t>行動関連項目合計点数が18点以上である行動援護利用者数</t>
    <phoneticPr fontId="3"/>
  </si>
  <si>
    <t>喀痰吸引等を必要とする行動援護利用者数</t>
    <rPh sb="4" eb="5">
      <t>トウ</t>
    </rPh>
    <rPh sb="6" eb="8">
      <t>ヒツヨウ</t>
    </rPh>
    <rPh sb="11" eb="13">
      <t>コウドウ</t>
    </rPh>
    <rPh sb="13" eb="15">
      <t>エンゴ</t>
    </rPh>
    <rPh sb="15" eb="18">
      <t>リヨウシャ</t>
    </rPh>
    <rPh sb="18" eb="19">
      <t>スウ</t>
    </rPh>
    <phoneticPr fontId="3"/>
  </si>
  <si>
    <t>障害支援区分６の行動援護利用者数</t>
    <rPh sb="4" eb="6">
      <t>クブン</t>
    </rPh>
    <rPh sb="8" eb="10">
      <t>コウドウ</t>
    </rPh>
    <rPh sb="10" eb="12">
      <t>エンゴ</t>
    </rPh>
    <rPh sb="12" eb="15">
      <t>リヨウシャ</t>
    </rPh>
    <rPh sb="15" eb="16">
      <t>スウ</t>
    </rPh>
    <phoneticPr fontId="3"/>
  </si>
  <si>
    <t>障害支援区分５の行動援護利用者数</t>
    <rPh sb="4" eb="6">
      <t>クブン</t>
    </rPh>
    <rPh sb="8" eb="10">
      <t>コウドウ</t>
    </rPh>
    <rPh sb="10" eb="12">
      <t>エンゴ</t>
    </rPh>
    <rPh sb="12" eb="15">
      <t>リヨウシャ</t>
    </rPh>
    <rPh sb="15" eb="16">
      <t>スウ</t>
    </rPh>
    <phoneticPr fontId="3"/>
  </si>
  <si>
    <t>障害支援区分４の行動援護利用者数</t>
    <rPh sb="4" eb="6">
      <t>クブン</t>
    </rPh>
    <rPh sb="8" eb="10">
      <t>コウドウ</t>
    </rPh>
    <rPh sb="10" eb="12">
      <t>エンゴ</t>
    </rPh>
    <rPh sb="12" eb="15">
      <t>リヨウシャ</t>
    </rPh>
    <rPh sb="15" eb="16">
      <t>スウ</t>
    </rPh>
    <phoneticPr fontId="3"/>
  </si>
  <si>
    <t>障害支援区分３の行動援護利用者数</t>
    <rPh sb="4" eb="6">
      <t>クブン</t>
    </rPh>
    <rPh sb="8" eb="10">
      <t>コウドウ</t>
    </rPh>
    <rPh sb="10" eb="12">
      <t>エンゴ</t>
    </rPh>
    <rPh sb="12" eb="15">
      <t>リヨウシャ</t>
    </rPh>
    <rPh sb="15" eb="16">
      <t>スウ</t>
    </rPh>
    <phoneticPr fontId="3"/>
  </si>
  <si>
    <t>（単位：人）</t>
    <rPh sb="1" eb="3">
      <t>タンイ</t>
    </rPh>
    <rPh sb="4" eb="5">
      <t>ニン</t>
    </rPh>
    <phoneticPr fontId="3"/>
  </si>
  <si>
    <t>○行動援護利用実人員を用いて算出する場合に使用</t>
    <rPh sb="1" eb="3">
      <t>コウドウ</t>
    </rPh>
    <rPh sb="3" eb="5">
      <t>エンゴ</t>
    </rPh>
    <rPh sb="5" eb="7">
      <t>リヨウ</t>
    </rPh>
    <rPh sb="7" eb="8">
      <t>ジツ</t>
    </rPh>
    <rPh sb="8" eb="10">
      <t>ジンイン</t>
    </rPh>
    <rPh sb="11" eb="12">
      <t>モチ</t>
    </rPh>
    <rPh sb="14" eb="16">
      <t>サンシュツ</t>
    </rPh>
    <rPh sb="18" eb="20">
      <t>バアイ</t>
    </rPh>
    <rPh sb="21" eb="23">
      <t>シヨウ</t>
    </rPh>
    <phoneticPr fontId="3"/>
  </si>
  <si>
    <t>　　　年度重度障害者対応要件チェックシート【前年度実績用】</t>
    <rPh sb="3" eb="5">
      <t>ネンド</t>
    </rPh>
    <rPh sb="5" eb="7">
      <t>ジュウド</t>
    </rPh>
    <rPh sb="7" eb="10">
      <t>ショウガイシャ</t>
    </rPh>
    <rPh sb="10" eb="12">
      <t>タイオウ</t>
    </rPh>
    <rPh sb="12" eb="14">
      <t>ヨウケン</t>
    </rPh>
    <rPh sb="23" eb="25">
      <t>ネンド</t>
    </rPh>
    <rPh sb="27" eb="28">
      <t>ヨウ</t>
    </rPh>
    <phoneticPr fontId="3"/>
  </si>
  <si>
    <t>参考計算書（Ｂ1)　行動援護：特定事業所加算　重度障害者対応要件</t>
    <rPh sb="0" eb="2">
      <t>サンコウ</t>
    </rPh>
    <rPh sb="2" eb="4">
      <t>ケイサン</t>
    </rPh>
    <rPh sb="4" eb="5">
      <t>ショ</t>
    </rPh>
    <rPh sb="10" eb="12">
      <t>コウドウ</t>
    </rPh>
    <rPh sb="12" eb="14">
      <t>エンゴ</t>
    </rPh>
    <rPh sb="15" eb="17">
      <t>トクテイ</t>
    </rPh>
    <rPh sb="17" eb="19">
      <t>ジギョウ</t>
    </rPh>
    <rPh sb="19" eb="20">
      <t>ショ</t>
    </rPh>
    <rPh sb="20" eb="22">
      <t>カサン</t>
    </rPh>
    <rPh sb="23" eb="25">
      <t>ジュウド</t>
    </rPh>
    <rPh sb="25" eb="28">
      <t>ショウガイシャ</t>
    </rPh>
    <rPh sb="28" eb="30">
      <t>タイオウ</t>
    </rPh>
    <rPh sb="30" eb="32">
      <t>ヨウケン</t>
    </rPh>
    <phoneticPr fontId="3"/>
  </si>
  <si>
    <t>②÷①×１００</t>
    <phoneticPr fontId="3"/>
  </si>
  <si>
    <r>
      <t>障害支援区分５以上の利用者数、喀痰吸引等を必要とする利用者数及び</t>
    </r>
    <r>
      <rPr>
        <b/>
        <sz val="12"/>
        <color indexed="10"/>
        <rFont val="ＭＳ Ｐゴシック"/>
        <family val="3"/>
        <charset val="128"/>
      </rPr>
      <t>行動関連項目合計点数が18点以上である利用者</t>
    </r>
    <r>
      <rPr>
        <b/>
        <sz val="12"/>
        <rFont val="ＭＳ Ｐゴシック"/>
        <family val="3"/>
        <charset val="128"/>
      </rPr>
      <t>の占める割合</t>
    </r>
    <rPh sb="0" eb="2">
      <t>ショウガイ</t>
    </rPh>
    <rPh sb="2" eb="4">
      <t>シエン</t>
    </rPh>
    <rPh sb="4" eb="6">
      <t>クブン</t>
    </rPh>
    <rPh sb="7" eb="9">
      <t>イジョウ</t>
    </rPh>
    <rPh sb="10" eb="12">
      <t>リヨウ</t>
    </rPh>
    <rPh sb="12" eb="13">
      <t>シャ</t>
    </rPh>
    <rPh sb="13" eb="14">
      <t>スウ</t>
    </rPh>
    <rPh sb="15" eb="17">
      <t>カクタン</t>
    </rPh>
    <rPh sb="17" eb="19">
      <t>キュウイン</t>
    </rPh>
    <rPh sb="19" eb="20">
      <t>トウ</t>
    </rPh>
    <rPh sb="21" eb="23">
      <t>ヒツヨウ</t>
    </rPh>
    <rPh sb="26" eb="28">
      <t>リヨウ</t>
    </rPh>
    <rPh sb="28" eb="29">
      <t>シャ</t>
    </rPh>
    <rPh sb="29" eb="30">
      <t>スウ</t>
    </rPh>
    <rPh sb="30" eb="31">
      <t>オヨ</t>
    </rPh>
    <rPh sb="32" eb="34">
      <t>コウドウ</t>
    </rPh>
    <rPh sb="34" eb="36">
      <t>カンレン</t>
    </rPh>
    <rPh sb="36" eb="38">
      <t>コウモク</t>
    </rPh>
    <rPh sb="38" eb="40">
      <t>ゴウケイ</t>
    </rPh>
    <rPh sb="40" eb="42">
      <t>テンスウ</t>
    </rPh>
    <rPh sb="45" eb="48">
      <t>テンイジョウ</t>
    </rPh>
    <rPh sb="51" eb="54">
      <t>リヨウシャ</t>
    </rPh>
    <rPh sb="55" eb="56">
      <t>シ</t>
    </rPh>
    <rPh sb="58" eb="60">
      <t>ワリアイ</t>
    </rPh>
    <phoneticPr fontId="3"/>
  </si>
  <si>
    <t>回</t>
    <rPh sb="0" eb="1">
      <t>カイ</t>
    </rPh>
    <phoneticPr fontId="3"/>
  </si>
  <si>
    <r>
      <t>うち障害支援区分５以上の利用者数、喀痰吸引等を必要とする利用者数及び</t>
    </r>
    <r>
      <rPr>
        <sz val="11"/>
        <color indexed="10"/>
        <rFont val="ＭＳ Ｐゴシック"/>
        <family val="3"/>
        <charset val="128"/>
      </rPr>
      <t>行動関連項目合計点数が18点以上である利用者</t>
    </r>
    <r>
      <rPr>
        <sz val="11"/>
        <rFont val="ＭＳ Ｐゴシック"/>
        <family val="3"/>
        <charset val="128"/>
      </rPr>
      <t>の利用回数</t>
    </r>
    <rPh sb="55" eb="56">
      <t>モノ</t>
    </rPh>
    <rPh sb="57" eb="59">
      <t>リヨウ</t>
    </rPh>
    <rPh sb="59" eb="61">
      <t>カイスウ</t>
    </rPh>
    <phoneticPr fontId="3"/>
  </si>
  <si>
    <t>行動援護利用回数合計</t>
    <rPh sb="0" eb="2">
      <t>コウドウ</t>
    </rPh>
    <rPh sb="2" eb="4">
      <t>エンゴ</t>
    </rPh>
    <rPh sb="4" eb="6">
      <t>リヨウ</t>
    </rPh>
    <rPh sb="6" eb="7">
      <t>カイ</t>
    </rPh>
    <rPh sb="7" eb="8">
      <t>スウ</t>
    </rPh>
    <rPh sb="8" eb="10">
      <t>ゴウケイ</t>
    </rPh>
    <phoneticPr fontId="3"/>
  </si>
  <si>
    <r>
      <t>うち障害支援区分５以上の利用者数、喀痰吸引等を必要とする利用者数及び</t>
    </r>
    <r>
      <rPr>
        <sz val="11"/>
        <color indexed="10"/>
        <rFont val="ＭＳ Ｐゴシック"/>
        <family val="3"/>
        <charset val="128"/>
      </rPr>
      <t>行動関連項目合計点数が18点以上である利用者</t>
    </r>
    <r>
      <rPr>
        <sz val="11"/>
        <rFont val="ＭＳ Ｐゴシック"/>
        <family val="3"/>
        <charset val="128"/>
      </rPr>
      <t>の利用回数②</t>
    </r>
    <rPh sb="57" eb="59">
      <t>リヨウ</t>
    </rPh>
    <rPh sb="59" eb="61">
      <t>カイスウ</t>
    </rPh>
    <phoneticPr fontId="3"/>
  </si>
  <si>
    <t>合計①</t>
    <rPh sb="0" eb="2">
      <t>ゴウケイ</t>
    </rPh>
    <phoneticPr fontId="3"/>
  </si>
  <si>
    <t>喀痰吸引等を必要とする者</t>
    <rPh sb="0" eb="2">
      <t>カクタン</t>
    </rPh>
    <rPh sb="2" eb="4">
      <t>キュウイン</t>
    </rPh>
    <rPh sb="4" eb="5">
      <t>トウ</t>
    </rPh>
    <rPh sb="6" eb="8">
      <t>ヒツヨウ</t>
    </rPh>
    <rPh sb="11" eb="12">
      <t>モノ</t>
    </rPh>
    <phoneticPr fontId="3"/>
  </si>
  <si>
    <t>Ｆ</t>
    <phoneticPr fontId="3"/>
  </si>
  <si>
    <t>区分６</t>
    <rPh sb="0" eb="2">
      <t>クブン</t>
    </rPh>
    <phoneticPr fontId="3"/>
  </si>
  <si>
    <t>Ｅ</t>
    <phoneticPr fontId="3"/>
  </si>
  <si>
    <t>区分３</t>
    <rPh sb="0" eb="2">
      <t>クブン</t>
    </rPh>
    <phoneticPr fontId="3"/>
  </si>
  <si>
    <t>Ｄ</t>
    <phoneticPr fontId="3"/>
  </si>
  <si>
    <t>区分４</t>
    <rPh sb="0" eb="2">
      <t>クブン</t>
    </rPh>
    <phoneticPr fontId="3"/>
  </si>
  <si>
    <t>Ｃ</t>
    <phoneticPr fontId="3"/>
  </si>
  <si>
    <t>Ｂ</t>
    <phoneticPr fontId="3"/>
  </si>
  <si>
    <t>Ａ</t>
    <phoneticPr fontId="3"/>
  </si>
  <si>
    <t>障害支援区分</t>
    <rPh sb="4" eb="6">
      <t>クブン</t>
    </rPh>
    <phoneticPr fontId="3"/>
  </si>
  <si>
    <t>利用者</t>
    <rPh sb="0" eb="3">
      <t>リヨウシャ</t>
    </rPh>
    <phoneticPr fontId="3"/>
  </si>
  <si>
    <t>（単位：回）</t>
    <rPh sb="1" eb="3">
      <t>タンイ</t>
    </rPh>
    <rPh sb="4" eb="5">
      <t>カイ</t>
    </rPh>
    <phoneticPr fontId="3"/>
  </si>
  <si>
    <t>○行動援護利用回数から算出する場合に使用</t>
    <rPh sb="1" eb="3">
      <t>コウドウ</t>
    </rPh>
    <rPh sb="3" eb="5">
      <t>エンゴ</t>
    </rPh>
    <rPh sb="5" eb="7">
      <t>リヨウ</t>
    </rPh>
    <rPh sb="7" eb="9">
      <t>カイスウ</t>
    </rPh>
    <rPh sb="11" eb="13">
      <t>サンシュツ</t>
    </rPh>
    <rPh sb="15" eb="17">
      <t>バアイ</t>
    </rPh>
    <rPh sb="18" eb="20">
      <t>シヨウ</t>
    </rPh>
    <phoneticPr fontId="3"/>
  </si>
  <si>
    <t>重度障害者対応要件チェックシート【前年度実績用】</t>
    <rPh sb="0" eb="2">
      <t>ジュウド</t>
    </rPh>
    <rPh sb="2" eb="5">
      <t>ショウガイシャ</t>
    </rPh>
    <rPh sb="5" eb="7">
      <t>タイオウ</t>
    </rPh>
    <rPh sb="7" eb="9">
      <t>ヨウケン</t>
    </rPh>
    <rPh sb="18" eb="20">
      <t>ネンド</t>
    </rPh>
    <rPh sb="22" eb="23">
      <t>ヨウ</t>
    </rPh>
    <phoneticPr fontId="3"/>
  </si>
  <si>
    <t>前年度の障害支援区分５以上の利用者数、喀痰吸引等を必要とする利用者及び行動関連項目合計点数が18点以上である利用者の平均割合</t>
    <rPh sb="0" eb="3">
      <t>ゼンネンド</t>
    </rPh>
    <rPh sb="4" eb="6">
      <t>ショウガイ</t>
    </rPh>
    <rPh sb="6" eb="8">
      <t>シエン</t>
    </rPh>
    <rPh sb="8" eb="10">
      <t>クブン</t>
    </rPh>
    <rPh sb="11" eb="13">
      <t>イジョウ</t>
    </rPh>
    <rPh sb="14" eb="16">
      <t>リヨウ</t>
    </rPh>
    <rPh sb="16" eb="17">
      <t>シャ</t>
    </rPh>
    <rPh sb="17" eb="18">
      <t>スウ</t>
    </rPh>
    <rPh sb="19" eb="21">
      <t>カクタン</t>
    </rPh>
    <rPh sb="21" eb="23">
      <t>キュウイン</t>
    </rPh>
    <rPh sb="23" eb="24">
      <t>トウ</t>
    </rPh>
    <rPh sb="25" eb="27">
      <t>ヒツヨウ</t>
    </rPh>
    <rPh sb="30" eb="33">
      <t>リヨウシャ</t>
    </rPh>
    <rPh sb="33" eb="34">
      <t>オヨ</t>
    </rPh>
    <rPh sb="35" eb="37">
      <t>コウドウ</t>
    </rPh>
    <rPh sb="37" eb="39">
      <t>カンレン</t>
    </rPh>
    <rPh sb="39" eb="41">
      <t>コウモク</t>
    </rPh>
    <rPh sb="41" eb="43">
      <t>ゴウケイ</t>
    </rPh>
    <rPh sb="43" eb="45">
      <t>テンスウ</t>
    </rPh>
    <rPh sb="48" eb="51">
      <t>テンイジョウ</t>
    </rPh>
    <rPh sb="54" eb="57">
      <t>リヨウシャ</t>
    </rPh>
    <rPh sb="58" eb="60">
      <t>ヘイキン</t>
    </rPh>
    <rPh sb="60" eb="62">
      <t>ワリアイ</t>
    </rPh>
    <phoneticPr fontId="3"/>
  </si>
  <si>
    <r>
      <t>前年度の障害支援区分５以上の利用者数、喀痰吸引等を必要とする利用者及び</t>
    </r>
    <r>
      <rPr>
        <sz val="11"/>
        <color indexed="10"/>
        <rFont val="ＭＳ Ｐゴシック"/>
        <family val="3"/>
        <charset val="128"/>
      </rPr>
      <t>行動関連項目合計点数が18点以上である利用者</t>
    </r>
    <r>
      <rPr>
        <sz val="11"/>
        <rFont val="ＭＳ Ｐゴシック"/>
        <family val="3"/>
        <charset val="128"/>
      </rPr>
      <t>の平均割合</t>
    </r>
    <rPh sb="0" eb="3">
      <t>ゼンネンド</t>
    </rPh>
    <rPh sb="4" eb="6">
      <t>ショウガイ</t>
    </rPh>
    <rPh sb="6" eb="8">
      <t>シエン</t>
    </rPh>
    <rPh sb="8" eb="10">
      <t>クブン</t>
    </rPh>
    <rPh sb="11" eb="13">
      <t>イジョウ</t>
    </rPh>
    <rPh sb="14" eb="16">
      <t>リヨウ</t>
    </rPh>
    <rPh sb="16" eb="17">
      <t>シャ</t>
    </rPh>
    <rPh sb="17" eb="18">
      <t>スウ</t>
    </rPh>
    <rPh sb="19" eb="21">
      <t>カクタン</t>
    </rPh>
    <rPh sb="21" eb="23">
      <t>キュウイン</t>
    </rPh>
    <rPh sb="23" eb="24">
      <t>トウ</t>
    </rPh>
    <rPh sb="25" eb="27">
      <t>ヒツヨウ</t>
    </rPh>
    <rPh sb="30" eb="33">
      <t>リヨウシャ</t>
    </rPh>
    <rPh sb="33" eb="34">
      <t>オヨ</t>
    </rPh>
    <rPh sb="35" eb="37">
      <t>コウドウ</t>
    </rPh>
    <rPh sb="37" eb="39">
      <t>カンレン</t>
    </rPh>
    <rPh sb="39" eb="41">
      <t>コウモク</t>
    </rPh>
    <rPh sb="41" eb="43">
      <t>ゴウケイ</t>
    </rPh>
    <rPh sb="43" eb="45">
      <t>テンスウ</t>
    </rPh>
    <rPh sb="48" eb="51">
      <t>テンイジョウ</t>
    </rPh>
    <rPh sb="54" eb="57">
      <t>リヨウシャ</t>
    </rPh>
    <rPh sb="58" eb="60">
      <t>ヘイキン</t>
    </rPh>
    <rPh sb="60" eb="62">
      <t>ワリアイ</t>
    </rPh>
    <phoneticPr fontId="3"/>
  </si>
  <si>
    <t>障害支援区分５以上の利用者数、喀痰吸引等を必要とする利用者及び行動関連項目合計点数が18点以上である利用者の割合</t>
    <rPh sb="0" eb="2">
      <t>ショウガイ</t>
    </rPh>
    <rPh sb="2" eb="4">
      <t>シエン</t>
    </rPh>
    <rPh sb="4" eb="6">
      <t>クブン</t>
    </rPh>
    <rPh sb="7" eb="9">
      <t>イジョウ</t>
    </rPh>
    <rPh sb="10" eb="12">
      <t>リヨウ</t>
    </rPh>
    <rPh sb="12" eb="13">
      <t>シャ</t>
    </rPh>
    <rPh sb="13" eb="14">
      <t>スウ</t>
    </rPh>
    <rPh sb="15" eb="17">
      <t>カクタン</t>
    </rPh>
    <rPh sb="17" eb="19">
      <t>キュウイン</t>
    </rPh>
    <rPh sb="19" eb="20">
      <t>トウ</t>
    </rPh>
    <rPh sb="21" eb="23">
      <t>ヒツヨウ</t>
    </rPh>
    <rPh sb="26" eb="29">
      <t>リヨウシャ</t>
    </rPh>
    <rPh sb="29" eb="30">
      <t>オヨ</t>
    </rPh>
    <rPh sb="31" eb="33">
      <t>コウドウ</t>
    </rPh>
    <rPh sb="33" eb="35">
      <t>カンレン</t>
    </rPh>
    <rPh sb="35" eb="37">
      <t>コウモク</t>
    </rPh>
    <rPh sb="37" eb="39">
      <t>ゴウケイ</t>
    </rPh>
    <rPh sb="39" eb="41">
      <t>テンスウ</t>
    </rPh>
    <rPh sb="44" eb="47">
      <t>テンイジョウ</t>
    </rPh>
    <rPh sb="50" eb="53">
      <t>リヨウシャ</t>
    </rPh>
    <rPh sb="54" eb="56">
      <t>ワリアイ</t>
    </rPh>
    <phoneticPr fontId="3"/>
  </si>
  <si>
    <r>
      <t>障害支援区分５以上の利用者数、喀痰吸引等を必要とする利用者及び</t>
    </r>
    <r>
      <rPr>
        <sz val="10"/>
        <color indexed="10"/>
        <rFont val="ＭＳ Ｐゴシック"/>
        <family val="3"/>
        <charset val="128"/>
      </rPr>
      <t>行動関連項目合計点数が18点以上である利用者</t>
    </r>
    <r>
      <rPr>
        <sz val="10"/>
        <rFont val="ＭＳ Ｐゴシック"/>
        <family val="3"/>
        <charset val="128"/>
      </rPr>
      <t>の割合</t>
    </r>
    <rPh sb="0" eb="2">
      <t>ショウガイ</t>
    </rPh>
    <rPh sb="2" eb="4">
      <t>シエン</t>
    </rPh>
    <rPh sb="4" eb="6">
      <t>クブン</t>
    </rPh>
    <rPh sb="7" eb="9">
      <t>イジョウ</t>
    </rPh>
    <rPh sb="10" eb="12">
      <t>リヨウ</t>
    </rPh>
    <rPh sb="12" eb="13">
      <t>シャ</t>
    </rPh>
    <rPh sb="13" eb="14">
      <t>スウ</t>
    </rPh>
    <rPh sb="15" eb="17">
      <t>カクタン</t>
    </rPh>
    <rPh sb="17" eb="19">
      <t>キュウイン</t>
    </rPh>
    <rPh sb="19" eb="20">
      <t>トウ</t>
    </rPh>
    <rPh sb="21" eb="23">
      <t>ヒツヨウ</t>
    </rPh>
    <rPh sb="26" eb="29">
      <t>リヨウシャ</t>
    </rPh>
    <rPh sb="29" eb="30">
      <t>オヨ</t>
    </rPh>
    <rPh sb="31" eb="33">
      <t>コウドウ</t>
    </rPh>
    <rPh sb="33" eb="35">
      <t>カンレン</t>
    </rPh>
    <rPh sb="35" eb="37">
      <t>コウモク</t>
    </rPh>
    <rPh sb="37" eb="39">
      <t>ゴウケイ</t>
    </rPh>
    <rPh sb="39" eb="41">
      <t>テンスウ</t>
    </rPh>
    <rPh sb="44" eb="47">
      <t>テンイジョウ</t>
    </rPh>
    <rPh sb="50" eb="53">
      <t>リヨウシャ</t>
    </rPh>
    <rPh sb="54" eb="56">
      <t>ワリアイ</t>
    </rPh>
    <phoneticPr fontId="3"/>
  </si>
  <si>
    <t>うち障害支援区分５以上の利用者数、喀痰吸引等を必要とする利用者及び行動関連項目合計点数が18点以上である利用者の人数</t>
    <rPh sb="2" eb="4">
      <t>ショウガイ</t>
    </rPh>
    <rPh sb="4" eb="6">
      <t>シエン</t>
    </rPh>
    <rPh sb="6" eb="8">
      <t>クブン</t>
    </rPh>
    <rPh sb="9" eb="11">
      <t>イジョウ</t>
    </rPh>
    <rPh sb="12" eb="14">
      <t>リヨウ</t>
    </rPh>
    <rPh sb="14" eb="15">
      <t>シャ</t>
    </rPh>
    <rPh sb="15" eb="16">
      <t>スウ</t>
    </rPh>
    <rPh sb="17" eb="19">
      <t>カクタン</t>
    </rPh>
    <rPh sb="19" eb="21">
      <t>キュウイン</t>
    </rPh>
    <rPh sb="21" eb="22">
      <t>トウ</t>
    </rPh>
    <rPh sb="23" eb="25">
      <t>ヒツヨウ</t>
    </rPh>
    <rPh sb="28" eb="30">
      <t>リヨウ</t>
    </rPh>
    <rPh sb="30" eb="31">
      <t>シャ</t>
    </rPh>
    <rPh sb="31" eb="32">
      <t>オヨ</t>
    </rPh>
    <rPh sb="33" eb="35">
      <t>コウドウ</t>
    </rPh>
    <rPh sb="35" eb="37">
      <t>カンレン</t>
    </rPh>
    <rPh sb="37" eb="39">
      <t>コウモク</t>
    </rPh>
    <rPh sb="39" eb="41">
      <t>ゴウケイ</t>
    </rPh>
    <rPh sb="41" eb="43">
      <t>テンスウ</t>
    </rPh>
    <rPh sb="46" eb="49">
      <t>テンイジョウ</t>
    </rPh>
    <rPh sb="52" eb="55">
      <t>リヨウシャ</t>
    </rPh>
    <rPh sb="56" eb="58">
      <t>ニンズウ</t>
    </rPh>
    <phoneticPr fontId="3"/>
  </si>
  <si>
    <r>
      <t>うち障害支援区分５以上の利用者数、喀痰吸引等を必要とする利用者及び</t>
    </r>
    <r>
      <rPr>
        <sz val="10"/>
        <color indexed="10"/>
        <rFont val="ＭＳ Ｐゴシック"/>
        <family val="3"/>
        <charset val="128"/>
      </rPr>
      <t>行動関連項目合計点数が18点以上である利用者</t>
    </r>
    <r>
      <rPr>
        <sz val="10"/>
        <rFont val="ＭＳ Ｐゴシック"/>
        <family val="3"/>
        <charset val="128"/>
      </rPr>
      <t>の人数</t>
    </r>
    <rPh sb="2" eb="4">
      <t>ショウガイ</t>
    </rPh>
    <rPh sb="4" eb="6">
      <t>シエン</t>
    </rPh>
    <rPh sb="6" eb="8">
      <t>クブン</t>
    </rPh>
    <rPh sb="9" eb="11">
      <t>イジョウ</t>
    </rPh>
    <rPh sb="12" eb="14">
      <t>リヨウ</t>
    </rPh>
    <rPh sb="14" eb="15">
      <t>シャ</t>
    </rPh>
    <rPh sb="15" eb="16">
      <t>スウ</t>
    </rPh>
    <rPh sb="17" eb="19">
      <t>カクタン</t>
    </rPh>
    <rPh sb="19" eb="21">
      <t>キュウイン</t>
    </rPh>
    <rPh sb="21" eb="22">
      <t>トウ</t>
    </rPh>
    <rPh sb="23" eb="25">
      <t>ヒツヨウ</t>
    </rPh>
    <rPh sb="28" eb="30">
      <t>リヨウ</t>
    </rPh>
    <rPh sb="30" eb="31">
      <t>シャ</t>
    </rPh>
    <rPh sb="31" eb="32">
      <t>オヨ</t>
    </rPh>
    <rPh sb="33" eb="35">
      <t>コウドウ</t>
    </rPh>
    <rPh sb="35" eb="37">
      <t>カンレン</t>
    </rPh>
    <rPh sb="37" eb="39">
      <t>コウモク</t>
    </rPh>
    <rPh sb="39" eb="41">
      <t>ゴウケイ</t>
    </rPh>
    <rPh sb="41" eb="43">
      <t>テンスウ</t>
    </rPh>
    <rPh sb="46" eb="49">
      <t>テンイジョウ</t>
    </rPh>
    <rPh sb="52" eb="55">
      <t>リヨウシャ</t>
    </rPh>
    <rPh sb="56" eb="58">
      <t>ニンズウ</t>
    </rPh>
    <phoneticPr fontId="3"/>
  </si>
  <si>
    <t>喀痰吸引等を必要とする行動援護利用者数</t>
    <rPh sb="4" eb="5">
      <t>トウ</t>
    </rPh>
    <rPh sb="6" eb="8">
      <t>ヒツヨウ</t>
    </rPh>
    <rPh sb="11" eb="13">
      <t>コウドウ</t>
    </rPh>
    <rPh sb="13" eb="15">
      <t>エンゴ</t>
    </rPh>
    <rPh sb="15" eb="17">
      <t>リヨウ</t>
    </rPh>
    <rPh sb="17" eb="18">
      <t>シャ</t>
    </rPh>
    <rPh sb="18" eb="19">
      <t>スウ</t>
    </rPh>
    <phoneticPr fontId="3"/>
  </si>
  <si>
    <t>重度障害者対応要件チェックシート【前３月　計算用】</t>
    <rPh sb="0" eb="2">
      <t>ジュウド</t>
    </rPh>
    <rPh sb="2" eb="5">
      <t>ショウガイシャ</t>
    </rPh>
    <rPh sb="5" eb="7">
      <t>タイオウ</t>
    </rPh>
    <rPh sb="7" eb="9">
      <t>ヨウケン</t>
    </rPh>
    <rPh sb="17" eb="18">
      <t>ゼン</t>
    </rPh>
    <rPh sb="19" eb="20">
      <t>ツキ</t>
    </rPh>
    <rPh sb="21" eb="23">
      <t>ケイサン</t>
    </rPh>
    <rPh sb="23" eb="24">
      <t>ヨウ</t>
    </rPh>
    <phoneticPr fontId="3"/>
  </si>
  <si>
    <t>参考計算書（Ｂ2)　行動援護：特定事業所加算　重度障害者対応要件</t>
    <rPh sb="0" eb="2">
      <t>サンコウ</t>
    </rPh>
    <rPh sb="2" eb="4">
      <t>ケイサン</t>
    </rPh>
    <rPh sb="4" eb="5">
      <t>ショ</t>
    </rPh>
    <rPh sb="10" eb="12">
      <t>コウドウ</t>
    </rPh>
    <rPh sb="12" eb="14">
      <t>エンゴ</t>
    </rPh>
    <rPh sb="15" eb="17">
      <t>トクテイ</t>
    </rPh>
    <rPh sb="17" eb="19">
      <t>ジギョウ</t>
    </rPh>
    <rPh sb="19" eb="20">
      <t>ショ</t>
    </rPh>
    <rPh sb="20" eb="22">
      <t>カサン</t>
    </rPh>
    <rPh sb="23" eb="25">
      <t>ジュウド</t>
    </rPh>
    <rPh sb="25" eb="28">
      <t>ショウガイシャ</t>
    </rPh>
    <rPh sb="28" eb="30">
      <t>タイオウ</t>
    </rPh>
    <rPh sb="30" eb="32">
      <t>ヨウケン</t>
    </rPh>
    <phoneticPr fontId="3"/>
  </si>
  <si>
    <t>障害支援区分５以上の利用者数、喀痰吸引等を必要とする利用者及び行動関連項目合計点数が18点以上である利用者の占める割合</t>
    <rPh sb="0" eb="2">
      <t>ショウガイ</t>
    </rPh>
    <rPh sb="2" eb="4">
      <t>シエン</t>
    </rPh>
    <rPh sb="4" eb="6">
      <t>クブン</t>
    </rPh>
    <rPh sb="7" eb="9">
      <t>イジョウ</t>
    </rPh>
    <rPh sb="10" eb="12">
      <t>リヨウ</t>
    </rPh>
    <rPh sb="12" eb="13">
      <t>シャ</t>
    </rPh>
    <rPh sb="13" eb="14">
      <t>スウ</t>
    </rPh>
    <rPh sb="15" eb="17">
      <t>カクタン</t>
    </rPh>
    <rPh sb="17" eb="19">
      <t>キュウイン</t>
    </rPh>
    <rPh sb="19" eb="20">
      <t>トウ</t>
    </rPh>
    <rPh sb="21" eb="23">
      <t>ヒツヨウ</t>
    </rPh>
    <rPh sb="26" eb="29">
      <t>リヨウシャ</t>
    </rPh>
    <rPh sb="29" eb="30">
      <t>オヨ</t>
    </rPh>
    <rPh sb="31" eb="33">
      <t>コウドウ</t>
    </rPh>
    <rPh sb="33" eb="35">
      <t>カンレン</t>
    </rPh>
    <rPh sb="35" eb="37">
      <t>コウモク</t>
    </rPh>
    <rPh sb="37" eb="39">
      <t>ゴウケイ</t>
    </rPh>
    <rPh sb="39" eb="41">
      <t>テンスウ</t>
    </rPh>
    <rPh sb="44" eb="47">
      <t>テンイジョウ</t>
    </rPh>
    <rPh sb="50" eb="53">
      <t>リヨウシャ</t>
    </rPh>
    <rPh sb="54" eb="55">
      <t>シ</t>
    </rPh>
    <rPh sb="57" eb="59">
      <t>ワリアイ</t>
    </rPh>
    <phoneticPr fontId="3"/>
  </si>
  <si>
    <r>
      <t>障害支援区分５以上の利用者数、喀痰吸引等を必要とする利用者及び</t>
    </r>
    <r>
      <rPr>
        <b/>
        <sz val="10"/>
        <color indexed="10"/>
        <rFont val="ＭＳ Ｐゴシック"/>
        <family val="3"/>
        <charset val="128"/>
      </rPr>
      <t>行動関連項目合計点数が18点以上である利用者</t>
    </r>
    <r>
      <rPr>
        <b/>
        <sz val="10"/>
        <rFont val="ＭＳ Ｐゴシック"/>
        <family val="3"/>
        <charset val="128"/>
      </rPr>
      <t>の占める割合</t>
    </r>
    <rPh sb="0" eb="2">
      <t>ショウガイ</t>
    </rPh>
    <rPh sb="2" eb="4">
      <t>シエン</t>
    </rPh>
    <rPh sb="4" eb="6">
      <t>クブン</t>
    </rPh>
    <rPh sb="7" eb="9">
      <t>イジョウ</t>
    </rPh>
    <rPh sb="10" eb="12">
      <t>リヨウ</t>
    </rPh>
    <rPh sb="12" eb="13">
      <t>シャ</t>
    </rPh>
    <rPh sb="13" eb="14">
      <t>スウ</t>
    </rPh>
    <rPh sb="15" eb="17">
      <t>カクタン</t>
    </rPh>
    <rPh sb="17" eb="19">
      <t>キュウイン</t>
    </rPh>
    <rPh sb="19" eb="20">
      <t>トウ</t>
    </rPh>
    <rPh sb="21" eb="23">
      <t>ヒツヨウ</t>
    </rPh>
    <rPh sb="26" eb="29">
      <t>リヨウシャ</t>
    </rPh>
    <rPh sb="29" eb="30">
      <t>オヨ</t>
    </rPh>
    <rPh sb="31" eb="33">
      <t>コウドウ</t>
    </rPh>
    <rPh sb="33" eb="35">
      <t>カンレン</t>
    </rPh>
    <rPh sb="35" eb="37">
      <t>コウモク</t>
    </rPh>
    <rPh sb="37" eb="39">
      <t>ゴウケイ</t>
    </rPh>
    <rPh sb="39" eb="41">
      <t>テンスウ</t>
    </rPh>
    <rPh sb="44" eb="47">
      <t>テンイジョウ</t>
    </rPh>
    <rPh sb="50" eb="53">
      <t>リヨウシャ</t>
    </rPh>
    <rPh sb="54" eb="55">
      <t>シ</t>
    </rPh>
    <rPh sb="57" eb="59">
      <t>ワリアイ</t>
    </rPh>
    <phoneticPr fontId="3"/>
  </si>
  <si>
    <t>うち障害支援区分５以上の利用者数、喀痰吸引等を必要とする利用者及び行動関連項目合計点数が18点以上である利用者の利用回数</t>
    <rPh sb="2" eb="4">
      <t>ショウガイ</t>
    </rPh>
    <rPh sb="4" eb="6">
      <t>シエン</t>
    </rPh>
    <rPh sb="6" eb="8">
      <t>クブン</t>
    </rPh>
    <rPh sb="9" eb="11">
      <t>イジョウ</t>
    </rPh>
    <rPh sb="12" eb="14">
      <t>リヨウ</t>
    </rPh>
    <rPh sb="14" eb="15">
      <t>シャ</t>
    </rPh>
    <rPh sb="15" eb="16">
      <t>スウ</t>
    </rPh>
    <rPh sb="17" eb="19">
      <t>カクタン</t>
    </rPh>
    <rPh sb="19" eb="21">
      <t>キュウイン</t>
    </rPh>
    <rPh sb="21" eb="22">
      <t>トウ</t>
    </rPh>
    <rPh sb="23" eb="25">
      <t>ヒツヨウ</t>
    </rPh>
    <rPh sb="28" eb="31">
      <t>リヨウシャ</t>
    </rPh>
    <rPh sb="31" eb="32">
      <t>オヨ</t>
    </rPh>
    <rPh sb="33" eb="35">
      <t>コウドウ</t>
    </rPh>
    <rPh sb="35" eb="37">
      <t>カンレン</t>
    </rPh>
    <rPh sb="37" eb="39">
      <t>コウモク</t>
    </rPh>
    <rPh sb="39" eb="41">
      <t>ゴウケイ</t>
    </rPh>
    <rPh sb="41" eb="43">
      <t>テンスウ</t>
    </rPh>
    <rPh sb="46" eb="49">
      <t>テンイジョウ</t>
    </rPh>
    <rPh sb="52" eb="55">
      <t>リヨウシャ</t>
    </rPh>
    <rPh sb="56" eb="58">
      <t>リヨウ</t>
    </rPh>
    <rPh sb="58" eb="60">
      <t>カイスウ</t>
    </rPh>
    <phoneticPr fontId="3"/>
  </si>
  <si>
    <r>
      <t>うち障害支援区分５以上の利用者数、喀痰吸引等を必要とする利用者及び</t>
    </r>
    <r>
      <rPr>
        <sz val="10"/>
        <color indexed="10"/>
        <rFont val="ＭＳ Ｐゴシック"/>
        <family val="3"/>
        <charset val="128"/>
      </rPr>
      <t>行動関連項目合計点数が18点以上である利用者</t>
    </r>
    <r>
      <rPr>
        <sz val="10"/>
        <rFont val="ＭＳ Ｐゴシック"/>
        <family val="3"/>
        <charset val="128"/>
      </rPr>
      <t>の利用回数</t>
    </r>
    <rPh sb="2" eb="4">
      <t>ショウガイ</t>
    </rPh>
    <rPh sb="4" eb="6">
      <t>シエン</t>
    </rPh>
    <rPh sb="6" eb="8">
      <t>クブン</t>
    </rPh>
    <rPh sb="9" eb="11">
      <t>イジョウ</t>
    </rPh>
    <rPh sb="12" eb="14">
      <t>リヨウ</t>
    </rPh>
    <rPh sb="14" eb="15">
      <t>シャ</t>
    </rPh>
    <rPh sb="15" eb="16">
      <t>スウ</t>
    </rPh>
    <rPh sb="17" eb="19">
      <t>カクタン</t>
    </rPh>
    <rPh sb="19" eb="21">
      <t>キュウイン</t>
    </rPh>
    <rPh sb="21" eb="22">
      <t>トウ</t>
    </rPh>
    <rPh sb="23" eb="25">
      <t>ヒツヨウ</t>
    </rPh>
    <rPh sb="28" eb="31">
      <t>リヨウシャ</t>
    </rPh>
    <rPh sb="31" eb="32">
      <t>オヨ</t>
    </rPh>
    <rPh sb="33" eb="35">
      <t>コウドウ</t>
    </rPh>
    <rPh sb="35" eb="37">
      <t>カンレン</t>
    </rPh>
    <rPh sb="37" eb="39">
      <t>コウモク</t>
    </rPh>
    <rPh sb="39" eb="41">
      <t>ゴウケイ</t>
    </rPh>
    <rPh sb="41" eb="43">
      <t>テンスウ</t>
    </rPh>
    <rPh sb="46" eb="49">
      <t>テンイジョウ</t>
    </rPh>
    <rPh sb="52" eb="55">
      <t>リヨウシャ</t>
    </rPh>
    <rPh sb="56" eb="58">
      <t>リヨウ</t>
    </rPh>
    <rPh sb="58" eb="60">
      <t>カイスウ</t>
    </rPh>
    <phoneticPr fontId="3"/>
  </si>
  <si>
    <t>うち障害支援区分５以上の利用者数、喀痰吸引等を必要とする利用者及び行動関連項目合計点数が18点以上である利用者の利用回数②</t>
    <rPh sb="2" eb="4">
      <t>ショウガイ</t>
    </rPh>
    <rPh sb="4" eb="6">
      <t>シエン</t>
    </rPh>
    <rPh sb="6" eb="8">
      <t>クブン</t>
    </rPh>
    <rPh sb="9" eb="11">
      <t>イジョウ</t>
    </rPh>
    <rPh sb="12" eb="14">
      <t>リヨウ</t>
    </rPh>
    <rPh sb="14" eb="15">
      <t>シャ</t>
    </rPh>
    <rPh sb="15" eb="16">
      <t>スウ</t>
    </rPh>
    <rPh sb="17" eb="19">
      <t>カクタン</t>
    </rPh>
    <rPh sb="19" eb="21">
      <t>キュウイン</t>
    </rPh>
    <rPh sb="21" eb="22">
      <t>トウ</t>
    </rPh>
    <rPh sb="23" eb="25">
      <t>ヒツヨウ</t>
    </rPh>
    <rPh sb="28" eb="31">
      <t>リヨウシャ</t>
    </rPh>
    <rPh sb="31" eb="32">
      <t>オヨ</t>
    </rPh>
    <rPh sb="33" eb="35">
      <t>コウドウ</t>
    </rPh>
    <rPh sb="35" eb="37">
      <t>カンレン</t>
    </rPh>
    <rPh sb="37" eb="39">
      <t>コウモク</t>
    </rPh>
    <rPh sb="39" eb="41">
      <t>ゴウケイ</t>
    </rPh>
    <rPh sb="41" eb="43">
      <t>テンスウ</t>
    </rPh>
    <rPh sb="46" eb="49">
      <t>テンイジョウ</t>
    </rPh>
    <rPh sb="52" eb="55">
      <t>リヨウシャ</t>
    </rPh>
    <rPh sb="56" eb="58">
      <t>リヨウ</t>
    </rPh>
    <rPh sb="58" eb="60">
      <t>カイスウ</t>
    </rPh>
    <phoneticPr fontId="3"/>
  </si>
  <si>
    <r>
      <t>うち障害支援区分５以上の利用者数、喀痰吸引等を必要とする利用者及び</t>
    </r>
    <r>
      <rPr>
        <sz val="9"/>
        <color indexed="10"/>
        <rFont val="ＭＳ Ｐゴシック"/>
        <family val="3"/>
        <charset val="128"/>
      </rPr>
      <t>行動関連項目合計点数が18点以上である利用者</t>
    </r>
    <r>
      <rPr>
        <sz val="9"/>
        <rFont val="ＭＳ Ｐゴシック"/>
        <family val="3"/>
        <charset val="128"/>
      </rPr>
      <t>の利用回数②</t>
    </r>
    <rPh sb="2" eb="4">
      <t>ショウガイ</t>
    </rPh>
    <rPh sb="4" eb="6">
      <t>シエン</t>
    </rPh>
    <rPh sb="6" eb="8">
      <t>クブン</t>
    </rPh>
    <rPh sb="9" eb="11">
      <t>イジョウ</t>
    </rPh>
    <rPh sb="12" eb="14">
      <t>リヨウ</t>
    </rPh>
    <rPh sb="14" eb="15">
      <t>シャ</t>
    </rPh>
    <rPh sb="15" eb="16">
      <t>スウ</t>
    </rPh>
    <rPh sb="17" eb="19">
      <t>カクタン</t>
    </rPh>
    <rPh sb="19" eb="21">
      <t>キュウイン</t>
    </rPh>
    <rPh sb="21" eb="22">
      <t>トウ</t>
    </rPh>
    <rPh sb="23" eb="25">
      <t>ヒツヨウ</t>
    </rPh>
    <rPh sb="28" eb="31">
      <t>リヨウシャ</t>
    </rPh>
    <rPh sb="31" eb="32">
      <t>オヨ</t>
    </rPh>
    <rPh sb="33" eb="35">
      <t>コウドウ</t>
    </rPh>
    <rPh sb="35" eb="37">
      <t>カンレン</t>
    </rPh>
    <rPh sb="37" eb="39">
      <t>コウモク</t>
    </rPh>
    <rPh sb="39" eb="41">
      <t>ゴウケイ</t>
    </rPh>
    <rPh sb="41" eb="43">
      <t>テンスウ</t>
    </rPh>
    <rPh sb="46" eb="49">
      <t>テンイジョウ</t>
    </rPh>
    <rPh sb="52" eb="55">
      <t>リヨウシャ</t>
    </rPh>
    <rPh sb="56" eb="58">
      <t>リヨウ</t>
    </rPh>
    <rPh sb="58" eb="60">
      <t>カイスウ</t>
    </rPh>
    <phoneticPr fontId="3"/>
  </si>
  <si>
    <t>（単位：回）</t>
    <rPh sb="1" eb="2">
      <t>タン</t>
    </rPh>
    <rPh sb="2" eb="3">
      <t>イ</t>
    </rPh>
    <rPh sb="4" eb="5">
      <t>カイ</t>
    </rPh>
    <phoneticPr fontId="3"/>
  </si>
  <si>
    <t>参考計算書（Ｂ2)　行動援護介護：特定事業所加算　重度障害者対応要件</t>
    <rPh sb="0" eb="2">
      <t>サンコウ</t>
    </rPh>
    <rPh sb="2" eb="4">
      <t>ケイサン</t>
    </rPh>
    <rPh sb="4" eb="5">
      <t>ショ</t>
    </rPh>
    <rPh sb="10" eb="12">
      <t>コウドウ</t>
    </rPh>
    <rPh sb="12" eb="14">
      <t>エンゴ</t>
    </rPh>
    <rPh sb="14" eb="16">
      <t>カイゴ</t>
    </rPh>
    <rPh sb="17" eb="19">
      <t>トクテイ</t>
    </rPh>
    <rPh sb="19" eb="21">
      <t>ジギョウ</t>
    </rPh>
    <rPh sb="21" eb="22">
      <t>ショ</t>
    </rPh>
    <rPh sb="22" eb="24">
      <t>カサン</t>
    </rPh>
    <rPh sb="25" eb="27">
      <t>ジュウド</t>
    </rPh>
    <rPh sb="27" eb="30">
      <t>ショウガイシャ</t>
    </rPh>
    <rPh sb="30" eb="32">
      <t>タイオウ</t>
    </rPh>
    <rPh sb="32" eb="34">
      <t>ヨウケン</t>
    </rPh>
    <phoneticPr fontId="3"/>
  </si>
  <si>
    <t>前年度の障害支援区分４以上及び喀痰吸引等を必要とする行動援護利用者の平均割合</t>
    <rPh sb="0" eb="3">
      <t>ゼンネンド</t>
    </rPh>
    <rPh sb="8" eb="10">
      <t>クブン</t>
    </rPh>
    <rPh sb="11" eb="13">
      <t>イジョウ</t>
    </rPh>
    <rPh sb="13" eb="14">
      <t>オヨ</t>
    </rPh>
    <rPh sb="19" eb="20">
      <t>トウ</t>
    </rPh>
    <rPh sb="21" eb="23">
      <t>ヒツヨウ</t>
    </rPh>
    <rPh sb="30" eb="33">
      <t>リヨウシャ</t>
    </rPh>
    <rPh sb="34" eb="36">
      <t>ヘイキン</t>
    </rPh>
    <rPh sb="36" eb="38">
      <t>ワリアイ</t>
    </rPh>
    <phoneticPr fontId="3"/>
  </si>
  <si>
    <t>障害支援区分４以上及び喀痰吸引等を必要とする行動援護利用者の割合</t>
    <rPh sb="4" eb="6">
      <t>クブン</t>
    </rPh>
    <rPh sb="7" eb="9">
      <t>イジョウ</t>
    </rPh>
    <rPh sb="9" eb="10">
      <t>オヨ</t>
    </rPh>
    <rPh sb="15" eb="16">
      <t>トウ</t>
    </rPh>
    <rPh sb="17" eb="19">
      <t>ヒツヨウ</t>
    </rPh>
    <rPh sb="26" eb="28">
      <t>リヨウ</t>
    </rPh>
    <rPh sb="28" eb="29">
      <t>シャ</t>
    </rPh>
    <rPh sb="30" eb="32">
      <t>ワリアイ</t>
    </rPh>
    <phoneticPr fontId="3"/>
  </si>
  <si>
    <t>うち障害支援区分４以上及び喀痰吸引等を必要とする行動援護利用者の人数</t>
    <rPh sb="6" eb="8">
      <t>クブン</t>
    </rPh>
    <rPh sb="9" eb="11">
      <t>イジョウ</t>
    </rPh>
    <rPh sb="11" eb="12">
      <t>オヨ</t>
    </rPh>
    <rPh sb="17" eb="18">
      <t>トウ</t>
    </rPh>
    <rPh sb="19" eb="21">
      <t>ヒツヨウ</t>
    </rPh>
    <rPh sb="28" eb="30">
      <t>リヨウ</t>
    </rPh>
    <rPh sb="30" eb="31">
      <t>シャ</t>
    </rPh>
    <rPh sb="32" eb="34">
      <t>ニンズウ</t>
    </rPh>
    <phoneticPr fontId="3"/>
  </si>
  <si>
    <t>喀痰吸引等を必要とする
行動援護利用者数</t>
    <rPh sb="4" eb="5">
      <t>トウ</t>
    </rPh>
    <rPh sb="6" eb="8">
      <t>ヒツヨウ</t>
    </rPh>
    <rPh sb="16" eb="19">
      <t>リヨウシャ</t>
    </rPh>
    <rPh sb="19" eb="20">
      <t>スウ</t>
    </rPh>
    <phoneticPr fontId="3"/>
  </si>
  <si>
    <t>障害支援区分６の行動援護利用者数</t>
    <rPh sb="4" eb="6">
      <t>クブン</t>
    </rPh>
    <rPh sb="12" eb="15">
      <t>リヨウシャ</t>
    </rPh>
    <rPh sb="15" eb="16">
      <t>スウ</t>
    </rPh>
    <phoneticPr fontId="3"/>
  </si>
  <si>
    <t>障害支援区分５の行動援護利用者数</t>
    <rPh sb="4" eb="6">
      <t>クブン</t>
    </rPh>
    <rPh sb="12" eb="15">
      <t>リヨウシャ</t>
    </rPh>
    <rPh sb="15" eb="16">
      <t>スウ</t>
    </rPh>
    <phoneticPr fontId="3"/>
  </si>
  <si>
    <t>障害支援区分４の行動援護利用者数</t>
    <rPh sb="4" eb="6">
      <t>クブン</t>
    </rPh>
    <rPh sb="12" eb="15">
      <t>リヨウシャ</t>
    </rPh>
    <rPh sb="15" eb="16">
      <t>スウ</t>
    </rPh>
    <phoneticPr fontId="3"/>
  </si>
  <si>
    <t>障害支援区分３の行動援護利用者数</t>
    <rPh sb="4" eb="6">
      <t>クブン</t>
    </rPh>
    <rPh sb="12" eb="15">
      <t>リヨウシャ</t>
    </rPh>
    <rPh sb="15" eb="16">
      <t>スウ</t>
    </rPh>
    <phoneticPr fontId="3"/>
  </si>
  <si>
    <t>参考計算書（Ｃ1)　行動援護：特定事業所加算Ⅳ　重度障害者対応要件</t>
    <rPh sb="0" eb="2">
      <t>サンコウ</t>
    </rPh>
    <rPh sb="2" eb="4">
      <t>ケイサン</t>
    </rPh>
    <rPh sb="4" eb="5">
      <t>ショ</t>
    </rPh>
    <rPh sb="10" eb="12">
      <t>コウドウ</t>
    </rPh>
    <rPh sb="12" eb="14">
      <t>エンゴ</t>
    </rPh>
    <rPh sb="15" eb="17">
      <t>トクテイ</t>
    </rPh>
    <rPh sb="17" eb="19">
      <t>ジギョウ</t>
    </rPh>
    <rPh sb="19" eb="20">
      <t>ショ</t>
    </rPh>
    <rPh sb="20" eb="22">
      <t>カサン</t>
    </rPh>
    <rPh sb="24" eb="26">
      <t>ジュウド</t>
    </rPh>
    <rPh sb="26" eb="29">
      <t>ショウガイシャ</t>
    </rPh>
    <rPh sb="29" eb="31">
      <t>タイオウ</t>
    </rPh>
    <rPh sb="31" eb="33">
      <t>ヨウケン</t>
    </rPh>
    <phoneticPr fontId="3"/>
  </si>
  <si>
    <t>前３月の障害支援区分４以上及び喀痰吸引等を必要とする行動援護利用者の平均割合</t>
    <rPh sb="0" eb="1">
      <t>ゼン</t>
    </rPh>
    <rPh sb="2" eb="3">
      <t>ガツ</t>
    </rPh>
    <rPh sb="8" eb="10">
      <t>クブン</t>
    </rPh>
    <rPh sb="11" eb="13">
      <t>イジョウ</t>
    </rPh>
    <rPh sb="13" eb="14">
      <t>オヨ</t>
    </rPh>
    <rPh sb="19" eb="20">
      <t>トウ</t>
    </rPh>
    <rPh sb="21" eb="23">
      <t>ヒツヨウ</t>
    </rPh>
    <rPh sb="26" eb="28">
      <t>コウドウ</t>
    </rPh>
    <rPh sb="28" eb="30">
      <t>エンゴ</t>
    </rPh>
    <rPh sb="30" eb="33">
      <t>リヨウシャ</t>
    </rPh>
    <rPh sb="34" eb="36">
      <t>ヘイキン</t>
    </rPh>
    <rPh sb="36" eb="38">
      <t>ワリアイ</t>
    </rPh>
    <phoneticPr fontId="3"/>
  </si>
  <si>
    <t>障害支援区分４以上及び
喀痰吸引等を必要とする
行動援護利用者の割合</t>
    <rPh sb="4" eb="6">
      <t>クブン</t>
    </rPh>
    <rPh sb="7" eb="9">
      <t>イジョウ</t>
    </rPh>
    <rPh sb="9" eb="10">
      <t>オヨ</t>
    </rPh>
    <rPh sb="16" eb="17">
      <t>トウ</t>
    </rPh>
    <rPh sb="18" eb="20">
      <t>ヒツヨウ</t>
    </rPh>
    <rPh sb="24" eb="26">
      <t>コウドウ</t>
    </rPh>
    <rPh sb="26" eb="28">
      <t>エンゴ</t>
    </rPh>
    <rPh sb="28" eb="31">
      <t>リヨウシャ</t>
    </rPh>
    <rPh sb="32" eb="34">
      <t>ワリアイ</t>
    </rPh>
    <phoneticPr fontId="3"/>
  </si>
  <si>
    <t>うち障害支援区分４以上及び喀痰吸引等を必要とする行動援護利用者数の人数</t>
    <rPh sb="6" eb="8">
      <t>クブン</t>
    </rPh>
    <rPh sb="9" eb="11">
      <t>イジョウ</t>
    </rPh>
    <rPh sb="11" eb="12">
      <t>オヨ</t>
    </rPh>
    <rPh sb="17" eb="18">
      <t>トウ</t>
    </rPh>
    <rPh sb="19" eb="21">
      <t>ヒツヨウ</t>
    </rPh>
    <rPh sb="24" eb="26">
      <t>コウドウ</t>
    </rPh>
    <rPh sb="26" eb="28">
      <t>エンゴ</t>
    </rPh>
    <rPh sb="28" eb="31">
      <t>リヨウシャ</t>
    </rPh>
    <rPh sb="31" eb="32">
      <t>スウ</t>
    </rPh>
    <rPh sb="33" eb="35">
      <t>ニンズウ</t>
    </rPh>
    <phoneticPr fontId="3"/>
  </si>
  <si>
    <t>喀痰吸引等を必要とする
居宅介護利用者数</t>
    <rPh sb="4" eb="5">
      <t>トウ</t>
    </rPh>
    <rPh sb="6" eb="8">
      <t>ヒツヨウ</t>
    </rPh>
    <rPh sb="12" eb="14">
      <t>キョタク</t>
    </rPh>
    <rPh sb="14" eb="16">
      <t>カイゴ</t>
    </rPh>
    <rPh sb="16" eb="19">
      <t>リヨウシャ</t>
    </rPh>
    <rPh sb="19" eb="20">
      <t>スウ</t>
    </rPh>
    <phoneticPr fontId="3"/>
  </si>
  <si>
    <t>2月</t>
    <rPh sb="1" eb="2">
      <t>ツキ</t>
    </rPh>
    <phoneticPr fontId="3"/>
  </si>
  <si>
    <t>1月</t>
    <rPh sb="1" eb="2">
      <t>ガツ</t>
    </rPh>
    <phoneticPr fontId="3"/>
  </si>
  <si>
    <r>
      <t>1</t>
    </r>
    <r>
      <rPr>
        <sz val="11"/>
        <rFont val="ＭＳ Ｐゴシック"/>
        <family val="3"/>
        <charset val="128"/>
      </rPr>
      <t>2</t>
    </r>
    <r>
      <rPr>
        <sz val="11"/>
        <rFont val="ＭＳ Ｐゴシック"/>
        <family val="3"/>
        <charset val="128"/>
      </rPr>
      <t>月</t>
    </r>
    <rPh sb="2" eb="3">
      <t>ガツ</t>
    </rPh>
    <phoneticPr fontId="3"/>
  </si>
  <si>
    <t>参考計算書（Ｃ２)　行動援護：特定事業所加算Ⅳ　重度障害者対応要件</t>
    <rPh sb="0" eb="2">
      <t>サンコウ</t>
    </rPh>
    <rPh sb="2" eb="4">
      <t>ケイサン</t>
    </rPh>
    <rPh sb="4" eb="5">
      <t>ショ</t>
    </rPh>
    <rPh sb="10" eb="12">
      <t>コウドウ</t>
    </rPh>
    <rPh sb="12" eb="14">
      <t>エンゴ</t>
    </rPh>
    <rPh sb="15" eb="17">
      <t>トクテイ</t>
    </rPh>
    <rPh sb="17" eb="19">
      <t>ジギョウ</t>
    </rPh>
    <rPh sb="19" eb="20">
      <t>ショ</t>
    </rPh>
    <rPh sb="20" eb="22">
      <t>カサン</t>
    </rPh>
    <rPh sb="24" eb="26">
      <t>ジュウド</t>
    </rPh>
    <rPh sb="26" eb="29">
      <t>ショウガイシャ</t>
    </rPh>
    <rPh sb="29" eb="31">
      <t>タイオウ</t>
    </rPh>
    <rPh sb="31" eb="33">
      <t>ヨウケン</t>
    </rPh>
    <phoneticPr fontId="3"/>
  </si>
  <si>
    <t>特定事業所加算　提出物チェックシート 行動援護</t>
    <rPh sb="0" eb="2">
      <t>トクテイ</t>
    </rPh>
    <rPh sb="2" eb="5">
      <t>ジギョウショ</t>
    </rPh>
    <rPh sb="5" eb="7">
      <t>カサン</t>
    </rPh>
    <rPh sb="8" eb="10">
      <t>テイシュツ</t>
    </rPh>
    <rPh sb="10" eb="11">
      <t>ブツ</t>
    </rPh>
    <rPh sb="19" eb="21">
      <t>コウドウ</t>
    </rPh>
    <rPh sb="21" eb="23">
      <t>エンゴ</t>
    </rPh>
    <phoneticPr fontId="3"/>
  </si>
  <si>
    <t>*</t>
    <phoneticPr fontId="3"/>
  </si>
  <si>
    <t>「特定事業所加算_共通」ファイルに様式掲載</t>
    <rPh sb="1" eb="3">
      <t>トクテイ</t>
    </rPh>
    <rPh sb="3" eb="6">
      <t>ジギョウショ</t>
    </rPh>
    <rPh sb="6" eb="8">
      <t>カサン</t>
    </rPh>
    <rPh sb="9" eb="11">
      <t>キョウツウ</t>
    </rPh>
    <rPh sb="17" eb="19">
      <t>ヨウシキ</t>
    </rPh>
    <rPh sb="19" eb="21">
      <t>ケイサイ</t>
    </rPh>
    <phoneticPr fontId="3"/>
  </si>
  <si>
    <t>体制状況等一覧表（別紙１－１）</t>
    <phoneticPr fontId="3"/>
  </si>
  <si>
    <t>「特定事業所加算_共通」ファイルに様式掲載
届出日が属する月の前月実績を記入してください</t>
    <phoneticPr fontId="3"/>
  </si>
  <si>
    <t>要件</t>
    <rPh sb="0" eb="2">
      <t>ヨウケン</t>
    </rPh>
    <phoneticPr fontId="3"/>
  </si>
  <si>
    <t>-</t>
    <phoneticPr fontId="3"/>
  </si>
  <si>
    <t>体制</t>
    <rPh sb="0" eb="2">
      <t>タイセイ</t>
    </rPh>
    <phoneticPr fontId="3"/>
  </si>
  <si>
    <t>人材</t>
    <rPh sb="0" eb="2">
      <t>ジンザイ</t>
    </rPh>
    <phoneticPr fontId="3"/>
  </si>
  <si>
    <t>重度対応</t>
    <rPh sb="0" eb="2">
      <t>ジュウド</t>
    </rPh>
    <rPh sb="2" eb="4">
      <t>タイオウ</t>
    </rPh>
    <phoneticPr fontId="3"/>
  </si>
  <si>
    <t>（別紙２－４）</t>
    <rPh sb="1" eb="3">
      <t>ベッシ</t>
    </rPh>
    <phoneticPr fontId="28"/>
  </si>
  <si>
    <t xml:space="preserve"> 　　年 　　月 　　日</t>
    <phoneticPr fontId="3"/>
  </si>
  <si>
    <t>　①　新規　　②　変更　　③　終了</t>
    <phoneticPr fontId="3"/>
  </si>
  <si>
    <r>
      <t xml:space="preserve"> 有 </t>
    </r>
    <r>
      <rPr>
        <b/>
        <sz val="14"/>
        <rFont val="HGSｺﾞｼｯｸM"/>
        <family val="3"/>
        <charset val="128"/>
      </rPr>
      <t>・</t>
    </r>
    <r>
      <rPr>
        <b/>
        <sz val="11"/>
        <rFont val="HGSｺﾞｼｯｸM"/>
        <family val="3"/>
        <charset val="128"/>
      </rPr>
      <t xml:space="preserve"> 無</t>
    </r>
    <phoneticPr fontId="3"/>
  </si>
  <si>
    <t>①－ア</t>
    <phoneticPr fontId="3"/>
  </si>
  <si>
    <t>　個別の行動援護従業者に係る研修計画を策定し、当該計画に従い、研修を実施している又は実施することが予定されている。</t>
    <rPh sb="4" eb="8">
      <t>コウドウエンゴ</t>
    </rPh>
    <rPh sb="8" eb="11">
      <t>ジュウギョウシャ</t>
    </rPh>
    <rPh sb="40" eb="41">
      <t>マタ</t>
    </rPh>
    <rPh sb="42" eb="44">
      <t>ジッシ</t>
    </rPh>
    <rPh sb="49" eb="51">
      <t>ヨテイ</t>
    </rPh>
    <phoneticPr fontId="3"/>
  </si>
  <si>
    <t>□</t>
  </si>
  <si>
    <t>①－イ</t>
    <phoneticPr fontId="3"/>
  </si>
  <si>
    <t>　個別のサービス提供責任者に係る研修計画を策定し、当該計画に従い、研修を実施している又は実施することが予定されている。</t>
    <rPh sb="1" eb="3">
      <t>コベツ</t>
    </rPh>
    <rPh sb="8" eb="10">
      <t>テイキョウ</t>
    </rPh>
    <rPh sb="10" eb="13">
      <t>セキニンシャ</t>
    </rPh>
    <rPh sb="14" eb="15">
      <t>カカ</t>
    </rPh>
    <rPh sb="16" eb="18">
      <t>ケンシュウ</t>
    </rPh>
    <rPh sb="18" eb="20">
      <t>ケイカク</t>
    </rPh>
    <rPh sb="21" eb="23">
      <t>サクテイ</t>
    </rPh>
    <rPh sb="25" eb="27">
      <t>トウガイ</t>
    </rPh>
    <rPh sb="27" eb="29">
      <t>ケイカク</t>
    </rPh>
    <rPh sb="30" eb="31">
      <t>シタガ</t>
    </rPh>
    <rPh sb="33" eb="35">
      <t>ケンシュウ</t>
    </rPh>
    <rPh sb="36" eb="38">
      <t>ジッシ</t>
    </rPh>
    <rPh sb="42" eb="43">
      <t>マタ</t>
    </rPh>
    <rPh sb="44" eb="46">
      <t>ジッシ</t>
    </rPh>
    <rPh sb="51" eb="53">
      <t>ヨテイ</t>
    </rPh>
    <phoneticPr fontId="3"/>
  </si>
  <si>
    <t>②　</t>
    <phoneticPr fontId="3"/>
  </si>
  <si>
    <t>　行動援護従業者の技術指導等を目的とした会議を定期的に開催している。</t>
    <phoneticPr fontId="28"/>
  </si>
  <si>
    <t>　サービス提供責任者と行動援護従業者との間の情報伝達及び報告体制を整備している。</t>
    <rPh sb="11" eb="15">
      <t>コウドウエンゴ</t>
    </rPh>
    <rPh sb="15" eb="18">
      <t>ジュウギョウシャ</t>
    </rPh>
    <phoneticPr fontId="3"/>
  </si>
  <si>
    <t>　サービス提供責任者が行動援護計画、支援計画シート及び支援手順書の作成及び利用者に対する交付の際、医療機関、教育機関等の関係機関と連絡及び調整を行い、当該関係機関から利用者に関する必要な情報の提供を受けていること。</t>
    <phoneticPr fontId="28"/>
  </si>
  <si>
    <t>⑤</t>
    <phoneticPr fontId="3"/>
  </si>
  <si>
    <t>　行動援護従業者に対する健康診断の定期的な実施体制を整備している。</t>
    <phoneticPr fontId="28"/>
  </si>
  <si>
    <t>⑥</t>
    <phoneticPr fontId="3"/>
  </si>
  <si>
    <t>　緊急時等における対応方法を利用者に明示している。</t>
    <phoneticPr fontId="28"/>
  </si>
  <si>
    <t>⑦</t>
    <phoneticPr fontId="3"/>
  </si>
  <si>
    <t>　新規に採用したすべての行動援護介護従業者に対し、熟練した行動援護従業者の同行による研修を実施している。</t>
    <phoneticPr fontId="3"/>
  </si>
  <si>
    <t>①　行動援護従業者に関する要件について</t>
    <rPh sb="2" eb="6">
      <t>コウドウエンゴ</t>
    </rPh>
    <rPh sb="6" eb="9">
      <t>ジュウギョウシャ</t>
    </rPh>
    <rPh sb="10" eb="11">
      <t>カン</t>
    </rPh>
    <rPh sb="13" eb="15">
      <t>ヨウケン</t>
    </rPh>
    <phoneticPr fontId="3"/>
  </si>
  <si>
    <t>　　下表の(1)については必ず記載すること。(2)・(3)・(4)・(5)についてはいずれかを記載することで
　可。</t>
    <rPh sb="2" eb="4">
      <t>カヒョウ</t>
    </rPh>
    <rPh sb="13" eb="14">
      <t>カナラ</t>
    </rPh>
    <rPh sb="15" eb="17">
      <t>キサイ</t>
    </rPh>
    <rPh sb="47" eb="49">
      <t>キサイ</t>
    </rPh>
    <rPh sb="56" eb="57">
      <t>カ</t>
    </rPh>
    <phoneticPr fontId="3"/>
  </si>
  <si>
    <t>(1)のうち介護福祉士の総数</t>
    <rPh sb="6" eb="8">
      <t>カイゴ</t>
    </rPh>
    <rPh sb="8" eb="11">
      <t>フクシシ</t>
    </rPh>
    <rPh sb="12" eb="14">
      <t>ソウスウ</t>
    </rPh>
    <phoneticPr fontId="3"/>
  </si>
  <si>
    <t>(1)に占める(2)の割合が30％以上</t>
    <rPh sb="4" eb="5">
      <t>シ</t>
    </rPh>
    <rPh sb="11" eb="13">
      <t>ワリアイ</t>
    </rPh>
    <rPh sb="17" eb="19">
      <t>イジョウ</t>
    </rPh>
    <phoneticPr fontId="3"/>
  </si>
  <si>
    <t>(1)のうち介護福祉士、実務者研修修了者、介護職員基礎研修課程修了者及び居宅介護従業者養成研修１級課程修了者の総数</t>
    <rPh sb="6" eb="8">
      <t>カイゴ</t>
    </rPh>
    <rPh sb="8" eb="11">
      <t>フクシシ</t>
    </rPh>
    <rPh sb="12" eb="15">
      <t>ジツムシャ</t>
    </rPh>
    <rPh sb="15" eb="17">
      <t>ケンシュウ</t>
    </rPh>
    <rPh sb="17" eb="20">
      <t>シュウリョウシャ</t>
    </rPh>
    <rPh sb="21" eb="23">
      <t>カイゴ</t>
    </rPh>
    <rPh sb="23" eb="25">
      <t>ショクイン</t>
    </rPh>
    <rPh sb="25" eb="27">
      <t>キソ</t>
    </rPh>
    <rPh sb="27" eb="29">
      <t>ケンシュウ</t>
    </rPh>
    <rPh sb="29" eb="31">
      <t>カテイ</t>
    </rPh>
    <rPh sb="31" eb="34">
      <t>シュウリョウシャ</t>
    </rPh>
    <rPh sb="34" eb="35">
      <t>オヨ</t>
    </rPh>
    <rPh sb="48" eb="49">
      <t>キュウ</t>
    </rPh>
    <rPh sb="49" eb="51">
      <t>カテイ</t>
    </rPh>
    <rPh sb="51" eb="54">
      <t>シュウリョウシャ</t>
    </rPh>
    <rPh sb="55" eb="57">
      <t>ソウスウ</t>
    </rPh>
    <phoneticPr fontId="3"/>
  </si>
  <si>
    <t>(1)に占める(3)の割合が50％以上</t>
    <rPh sb="4" eb="5">
      <t>シ</t>
    </rPh>
    <rPh sb="11" eb="13">
      <t>ワリアイ</t>
    </rPh>
    <rPh sb="17" eb="19">
      <t>イジョウ</t>
    </rPh>
    <phoneticPr fontId="3"/>
  </si>
  <si>
    <t>(4)</t>
    <phoneticPr fontId="3"/>
  </si>
  <si>
    <t>(1)に占める(4)の割合が40％以上</t>
    <rPh sb="4" eb="5">
      <t>シ</t>
    </rPh>
    <rPh sb="11" eb="13">
      <t>ワリアイ</t>
    </rPh>
    <rPh sb="17" eb="19">
      <t>イジョウ</t>
    </rPh>
    <phoneticPr fontId="3"/>
  </si>
  <si>
    <t>(5)</t>
    <phoneticPr fontId="28"/>
  </si>
  <si>
    <t>サービス提供責任者のうち中核的人材養成研修を修了した者</t>
    <rPh sb="4" eb="6">
      <t>テイキョウ</t>
    </rPh>
    <rPh sb="6" eb="8">
      <t>セキニン</t>
    </rPh>
    <rPh sb="8" eb="9">
      <t>シャ</t>
    </rPh>
    <rPh sb="12" eb="15">
      <t>チュウカクテキ</t>
    </rPh>
    <rPh sb="15" eb="17">
      <t>ジンザイ</t>
    </rPh>
    <rPh sb="17" eb="19">
      <t>ヨウセイ</t>
    </rPh>
    <rPh sb="19" eb="21">
      <t>ケンシュウ</t>
    </rPh>
    <rPh sb="22" eb="24">
      <t>シュウリョウ</t>
    </rPh>
    <rPh sb="26" eb="27">
      <t>モノ</t>
    </rPh>
    <phoneticPr fontId="3"/>
  </si>
  <si>
    <t>１人以上</t>
    <phoneticPr fontId="3"/>
  </si>
  <si>
    <t>②　サービス提供責任者に関する要件について</t>
    <rPh sb="6" eb="8">
      <t>テイキョウ</t>
    </rPh>
    <rPh sb="8" eb="11">
      <t>セキニンシャ</t>
    </rPh>
    <rPh sb="12" eb="13">
      <t>カン</t>
    </rPh>
    <rPh sb="15" eb="17">
      <t>ヨウケン</t>
    </rPh>
    <phoneticPr fontId="3"/>
  </si>
  <si>
    <t>　ア　</t>
    <phoneticPr fontId="3"/>
  </si>
  <si>
    <t>　すべてのサービス提供責任者が３年以上の介護等の実務経験を有する介護福祉士又は５年以上の実務経験を有する実務者研修修了者、介護職員基礎研修課程修了者若しくは居宅介護従事者養成研修１級課程修了者。</t>
    <phoneticPr fontId="3"/>
  </si>
  <si>
    <t>　イ　</t>
    <phoneticPr fontId="3"/>
  </si>
  <si>
    <t>　１人を超えるサービス提供責任者を配置することとされている事業所は、常勤のサービス提供責任者の２名以上の配置していること。</t>
    <phoneticPr fontId="3"/>
  </si>
  <si>
    <t>　ウ　</t>
    <phoneticPr fontId="3"/>
  </si>
  <si>
    <t>　２人以下のサービス提供責任者を配置することとされている事業所は、サービス提供責任者を常勤により配置し、かつ、指定基準省令を上回る数の常勤のサービス提供責任者を1人以上配置していること。</t>
    <phoneticPr fontId="3"/>
  </si>
  <si>
    <t>①　</t>
    <phoneticPr fontId="3"/>
  </si>
  <si>
    <t>　前年度又は前３月の期間における利用者（障害児を除く）の総数のうち、障害支援区分５以上である者、たんの吸引等を必要とする者及び行動関連項目合計点数が18点以上である者が占める割合が30％以上</t>
    <phoneticPr fontId="3"/>
  </si>
  <si>
    <t>　前年度又は前３月の期間における利用者（障害児を除く）の総数のうち、障害支援区分４以上である者及びたんの吸引等を必要とする者が占める割合が50％以上</t>
    <phoneticPr fontId="3"/>
  </si>
  <si>
    <t>備考</t>
    <phoneticPr fontId="3"/>
  </si>
  <si>
    <t>　「異動区分」、「届出項目」欄については、該当する番号に○を付してください。</t>
    <phoneticPr fontId="3"/>
  </si>
  <si>
    <t>２　　　　
　　　　　</t>
    <phoneticPr fontId="3"/>
  </si>
  <si>
    <t>　ここでいう常勤とは、「障害者の日常生活及び社会生活を総合的に支援するための法律に基づく指定障害福祉サービスの事業等の人員、設備及び運営に関する基準について」（平成１８年１２月６日厚生労働省社会・援護局障害保健福祉部長知）第二の２の(3)に定義する「常勤」をいう。</t>
    <phoneticPr fontId="3"/>
  </si>
  <si>
    <t>　それぞれの要件について根拠となる（要件を満たすことがわかる）書類も提出してください。</t>
    <phoneticPr fontId="3"/>
  </si>
  <si>
    <t>　令和６年３月31日においてこども家庭庁長官及び厚生労働大臣が定める基準並びに厚生労働大臣が定める基準(平成18年厚生労働省告示第543号)第13号の適用を受けている事業所に係る同号の適用については、令和９年３月31日までの間、なお従前の例によることができる。</t>
    <phoneticPr fontId="3"/>
  </si>
  <si>
    <t>　　</t>
    <phoneticPr fontId="3"/>
  </si>
  <si>
    <t>特定事業所加算に係る届出書（別紙２－４）</t>
    <rPh sb="14" eb="16">
      <t>ベッシ</t>
    </rPh>
    <phoneticPr fontId="3"/>
  </si>
  <si>
    <t>　１　特定事業所加算(Ⅰ)　　２　特定事業所加算(Ⅱ)　　３　特定事業所加算(Ⅲ)　　４　特定事業所加算(Ⅳ)</t>
    <rPh sb="3" eb="5">
      <t>トクテイ</t>
    </rPh>
    <rPh sb="5" eb="8">
      <t>ジギョウショ</t>
    </rPh>
    <rPh sb="8" eb="10">
      <t>カサン</t>
    </rPh>
    <rPh sb="17" eb="19">
      <t>トクテイ</t>
    </rPh>
    <rPh sb="19" eb="22">
      <t>ジギョウショ</t>
    </rPh>
    <rPh sb="22" eb="24">
      <t>カサン</t>
    </rPh>
    <rPh sb="31" eb="33">
      <t>トクテイ</t>
    </rPh>
    <rPh sb="33" eb="36">
      <t>ジギョウショ</t>
    </rPh>
    <rPh sb="36" eb="38">
      <t>カサン</t>
    </rPh>
    <rPh sb="45" eb="47">
      <t>トクテイ</t>
    </rPh>
    <rPh sb="47" eb="50">
      <t>ジギョウショ</t>
    </rPh>
    <rPh sb="50" eb="52">
      <t>カサン</t>
    </rPh>
    <phoneticPr fontId="3"/>
  </si>
  <si>
    <t>変更届出書</t>
    <rPh sb="0" eb="2">
      <t>ヘンコウ</t>
    </rPh>
    <phoneticPr fontId="3"/>
  </si>
  <si>
    <t>行動援護従業者等の技術指導を目的とした会議の定期的な開催を確認できる資料</t>
    <rPh sb="0" eb="2">
      <t>コウドウ</t>
    </rPh>
    <rPh sb="2" eb="4">
      <t>エンゴ</t>
    </rPh>
    <phoneticPr fontId="3"/>
  </si>
  <si>
    <t>※加算Ⅱについて人材要件②ア及びイに該当するものとして届出する場合は必要。</t>
    <phoneticPr fontId="3"/>
  </si>
  <si>
    <t>※加算Ⅱについて人材要件①(4)に該当するものとして届出する場合に必要。</t>
    <rPh sb="33" eb="35">
      <t>ヒツヨウ</t>
    </rPh>
    <phoneticPr fontId="3"/>
  </si>
  <si>
    <t>行動援護従業者等に対する健康診断が定期的に実施されていることを確認できる資料</t>
    <rPh sb="0" eb="2">
      <t>コウドウ</t>
    </rPh>
    <rPh sb="2" eb="4">
      <t>エンゴ</t>
    </rPh>
    <phoneticPr fontId="3"/>
  </si>
  <si>
    <t>■</t>
    <phoneticPr fontId="3"/>
  </si>
  <si>
    <t>前年度</t>
  </si>
  <si>
    <t>前3月</t>
  </si>
  <si>
    <t>参考計算書Ｃ　行動援護重度障害者対応要件チェックシート</t>
    <rPh sb="7" eb="9">
      <t>コウドウ</t>
    </rPh>
    <rPh sb="9" eb="11">
      <t>エンゴ</t>
    </rPh>
    <phoneticPr fontId="3"/>
  </si>
  <si>
    <t>参考計算書Ｂ　行動援護重度障害者対応要件チェックシート</t>
    <phoneticPr fontId="3"/>
  </si>
  <si>
    <t>参考計算書Ａ　行動援護従業者等要件チェックシート</t>
    <phoneticPr fontId="3"/>
  </si>
  <si>
    <t>②介護福祉士の資格証、介護職員基礎研修課程・一級課程修了証、及び行動援護従事者養成研修課程・中核的人材養成研修修了証（この場合はすべてのサービス提供責任者分の添付が必要）</t>
    <phoneticPr fontId="3"/>
  </si>
  <si>
    <t>※加算Ⅱについて人材要件①(2)、(3)または(5)に該当するものとして届出する場合、該当者分。
※加算Ⅱについて人材要件②に該当するものとして届出する場合はサービス提供責任者の分。</t>
    <rPh sb="1" eb="3">
      <t>カサン</t>
    </rPh>
    <rPh sb="8" eb="10">
      <t>ジンザイ</t>
    </rPh>
    <rPh sb="10" eb="12">
      <t>ヨウケン</t>
    </rPh>
    <rPh sb="27" eb="29">
      <t>ガイトウ</t>
    </rPh>
    <rPh sb="36" eb="38">
      <t>トドケデ</t>
    </rPh>
    <rPh sb="40" eb="42">
      <t>バアイ</t>
    </rPh>
    <rPh sb="43" eb="46">
      <t>ガイトウシャ</t>
    </rPh>
    <rPh sb="46" eb="47">
      <t>ブン</t>
    </rPh>
    <rPh sb="50" eb="52">
      <t>カサン</t>
    </rPh>
    <rPh sb="57" eb="59">
      <t>ジンザイ</t>
    </rPh>
    <rPh sb="59" eb="61">
      <t>ヨウケン</t>
    </rPh>
    <rPh sb="63" eb="65">
      <t>ガイトウ</t>
    </rPh>
    <rPh sb="72" eb="74">
      <t>トドケデ</t>
    </rPh>
    <rPh sb="76" eb="78">
      <t>バアイ</t>
    </rPh>
    <rPh sb="83" eb="85">
      <t>テイキョウ</t>
    </rPh>
    <rPh sb="85" eb="88">
      <t>セキニンシャ</t>
    </rPh>
    <rPh sb="89" eb="90">
      <t>ブン</t>
    </rPh>
    <phoneticPr fontId="3"/>
  </si>
  <si>
    <t>介護ソフト等を利用している場合は情報伝達及び報告の仕組みが確認できるマニュアルの一部及び記録表等</t>
    <rPh sb="47" eb="48">
      <t>トウ</t>
    </rPh>
    <phoneticPr fontId="3"/>
  </si>
  <si>
    <t>全従業者向けの健康診断実施の通知や、全従業者の健康診断実施結果一覧表等（個人の受診結果は不要です）</t>
    <phoneticPr fontId="3"/>
  </si>
  <si>
    <t>（研修実施内容の記録書や報告書など具体的にどのような指導をしたかが確認できるもの）
＊利用者の個人情報が記載されている資料を添付する場合は、必ず利用者名を伏せた形式とすること
※サービス提供責任者と同等の資格保有者が同行研修を実施した場合は、当該の方の資格証を併せて提出してください。</t>
    <rPh sb="80" eb="82">
      <t>ケイシキ</t>
    </rPh>
    <phoneticPr fontId="3"/>
  </si>
  <si>
    <t>③「サービス提供責任者経歴書(参考様式３）」</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</si>
</sst>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_);[Red]\(#,##0\)"/>
    <numFmt numFmtId="178" formatCode="0_ "/>
    <numFmt numFmtId="179" formatCode="#,##0.0_ "/>
    <numFmt numFmtId="180" formatCode="#,##0_ "/>
    <numFmt numFmtId="181" formatCode="0.00_);[Red]\(0.00\)"/>
    <numFmt numFmtId="182" formatCode="#,##0.00_ "/>
  </numFmts>
  <fonts count="33" x14ac:knownFonts="1">
    <font>
      <sz val="11"/>
      <name val="ＭＳ Ｐゴシック"/>
      <family val="3"/>
      <charset val="128"/>
    </font>
    <font>
      <sz val="11"/>
      <name val="ＭＳ Ｐゴシック"/>
      <family val="3"/>
      <charset val="128"/>
    </font>
    <font>
      <sz val="11"/>
      <name val="Meiryo UI"/>
      <family val="3"/>
      <charset val="128"/>
    </font>
    <font>
      <sz val="6"/>
      <name val="ＭＳ Ｐゴシック"/>
      <family val="3"/>
      <charset val="128"/>
    </font>
    <font>
      <sz val="10"/>
      <name val="ＭＳ Ｐゴシック"/>
      <family val="3"/>
      <charset val="128"/>
    </font>
    <font>
      <sz val="12"/>
      <name val="ＭＳ Ｐゴシック"/>
      <family val="3"/>
      <charset val="128"/>
    </font>
    <font>
      <b/>
      <sz val="12"/>
      <name val="ＭＳ Ｐゴシック"/>
      <family val="3"/>
      <charset val="128"/>
    </font>
    <font>
      <sz val="11"/>
      <color indexed="12"/>
      <name val="ＭＳ Ｐゴシック"/>
      <family val="3"/>
      <charset val="128"/>
    </font>
    <font>
      <sz val="14"/>
      <name val="ＭＳ Ｐゴシック"/>
      <family val="3"/>
      <charset val="128"/>
    </font>
    <font>
      <b/>
      <sz val="11"/>
      <name val="ＭＳ Ｐゴシック"/>
      <family val="3"/>
      <charset val="128"/>
    </font>
    <font>
      <sz val="12"/>
      <color rgb="FF0070C0"/>
      <name val="ＭＳ Ｐゴシック"/>
      <family val="3"/>
      <charset val="128"/>
    </font>
    <font>
      <sz val="9"/>
      <name val="ＭＳ Ｐゴシック"/>
      <family val="3"/>
      <charset val="128"/>
    </font>
    <font>
      <b/>
      <sz val="16"/>
      <name val="ＭＳ Ｐゴシック"/>
      <family val="3"/>
      <charset val="128"/>
    </font>
    <font>
      <sz val="14"/>
      <name val="HGS創英角ﾎﾟｯﾌﾟ体"/>
      <family val="3"/>
      <charset val="128"/>
    </font>
    <font>
      <sz val="11"/>
      <color indexed="10"/>
      <name val="ＭＳ Ｐゴシック"/>
      <family val="3"/>
      <charset val="128"/>
    </font>
    <font>
      <sz val="10"/>
      <color indexed="10"/>
      <name val="ＭＳ Ｐゴシック"/>
      <family val="3"/>
      <charset val="128"/>
    </font>
    <font>
      <sz val="11"/>
      <color rgb="FF0070C0"/>
      <name val="ＭＳ Ｐゴシック"/>
      <family val="3"/>
      <charset val="128"/>
    </font>
    <font>
      <sz val="10"/>
      <color rgb="FFFF0000"/>
      <name val="ＭＳ Ｐゴシック"/>
      <family val="3"/>
      <charset val="128"/>
    </font>
    <font>
      <b/>
      <sz val="12"/>
      <color indexed="10"/>
      <name val="ＭＳ Ｐゴシック"/>
      <family val="3"/>
      <charset val="128"/>
    </font>
    <font>
      <sz val="10"/>
      <color indexed="12"/>
      <name val="ＭＳ Ｐゴシック"/>
      <family val="3"/>
      <charset val="128"/>
    </font>
    <font>
      <sz val="12"/>
      <name val="HGS創英角ﾎﾟｯﾌﾟ体"/>
      <family val="3"/>
      <charset val="128"/>
    </font>
    <font>
      <b/>
      <sz val="10"/>
      <name val="ＭＳ Ｐゴシック"/>
      <family val="3"/>
      <charset val="128"/>
    </font>
    <font>
      <b/>
      <sz val="10"/>
      <color indexed="10"/>
      <name val="ＭＳ Ｐゴシック"/>
      <family val="3"/>
      <charset val="128"/>
    </font>
    <font>
      <sz val="9"/>
      <color indexed="10"/>
      <name val="ＭＳ Ｐゴシック"/>
      <family val="3"/>
      <charset val="128"/>
    </font>
    <font>
      <b/>
      <sz val="18"/>
      <name val="Meiryo UI"/>
      <family val="3"/>
      <charset val="128"/>
    </font>
    <font>
      <sz val="11"/>
      <color theme="1"/>
      <name val="游ゴシック"/>
      <family val="3"/>
      <charset val="128"/>
      <scheme val="minor"/>
    </font>
    <font>
      <sz val="11"/>
      <name val="HGSｺﾞｼｯｸM"/>
      <family val="3"/>
      <charset val="128"/>
    </font>
    <font>
      <sz val="11"/>
      <color indexed="8"/>
      <name val="HGSｺﾞｼｯｸM"/>
      <family val="3"/>
      <charset val="128"/>
    </font>
    <font>
      <sz val="6"/>
      <name val="游ゴシック"/>
      <family val="3"/>
      <charset val="128"/>
      <scheme val="minor"/>
    </font>
    <font>
      <b/>
      <sz val="14"/>
      <name val="HGSｺﾞｼｯｸM"/>
      <family val="3"/>
      <charset val="128"/>
    </font>
    <font>
      <b/>
      <sz val="11"/>
      <name val="HGSｺﾞｼｯｸM"/>
      <family val="3"/>
      <charset val="128"/>
    </font>
    <font>
      <sz val="10"/>
      <name val="HGSｺﾞｼｯｸM"/>
      <family val="3"/>
      <charset val="128"/>
    </font>
    <font>
      <sz val="7"/>
      <name val="HGSｺﾞｼｯｸM"/>
      <family val="3"/>
      <charset val="128"/>
    </font>
  </fonts>
  <fills count="6">
    <fill>
      <patternFill patternType="none"/>
    </fill>
    <fill>
      <patternFill patternType="gray125"/>
    </fill>
    <fill>
      <patternFill patternType="solid">
        <fgColor indexed="65"/>
        <bgColor indexed="64"/>
      </patternFill>
    </fill>
    <fill>
      <patternFill patternType="solid">
        <fgColor rgb="FFFFFF00"/>
        <bgColor indexed="64"/>
      </patternFill>
    </fill>
    <fill>
      <patternFill patternType="solid">
        <fgColor theme="9" tint="-0.249977111117893"/>
        <bgColor indexed="64"/>
      </patternFill>
    </fill>
    <fill>
      <patternFill patternType="solid">
        <fgColor theme="0"/>
        <bgColor indexed="64"/>
      </patternFill>
    </fill>
  </fills>
  <borders count="50">
    <border>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diagonalUp="1">
      <left/>
      <right style="thin">
        <color indexed="64"/>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dashed">
        <color indexed="64"/>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style="double">
        <color indexed="64"/>
      </right>
      <top style="double">
        <color indexed="64"/>
      </top>
      <bottom style="double">
        <color indexed="64"/>
      </bottom>
      <diagonal/>
    </border>
    <border>
      <left/>
      <right/>
      <top style="double">
        <color indexed="64"/>
      </top>
      <bottom style="double">
        <color indexed="64"/>
      </bottom>
      <diagonal/>
    </border>
    <border>
      <left style="double">
        <color indexed="64"/>
      </left>
      <right/>
      <top style="double">
        <color indexed="64"/>
      </top>
      <bottom style="double">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thin">
        <color indexed="64"/>
      </top>
      <bottom style="thin">
        <color indexed="64"/>
      </bottom>
      <diagonal/>
    </border>
    <border>
      <left style="double">
        <color indexed="64"/>
      </left>
      <right style="double">
        <color indexed="64"/>
      </right>
      <top style="double">
        <color indexed="64"/>
      </top>
      <bottom style="double">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4">
    <xf numFmtId="0" fontId="0" fillId="0" borderId="0"/>
    <xf numFmtId="0" fontId="1" fillId="0" borderId="0">
      <alignment vertical="center"/>
    </xf>
    <xf numFmtId="0" fontId="25" fillId="0" borderId="0">
      <alignment vertical="center"/>
    </xf>
    <xf numFmtId="0" fontId="1" fillId="0" borderId="0"/>
  </cellStyleXfs>
  <cellXfs count="298">
    <xf numFmtId="0" fontId="0" fillId="0" borderId="0" xfId="0"/>
    <xf numFmtId="0" fontId="2" fillId="0" borderId="0" xfId="0" applyFont="1"/>
    <xf numFmtId="0" fontId="2" fillId="0" borderId="0" xfId="0" applyFont="1" applyAlignment="1">
      <alignment wrapText="1"/>
    </xf>
    <xf numFmtId="0" fontId="2" fillId="0" borderId="0" xfId="0" applyFont="1" applyAlignment="1">
      <alignment horizontal="center"/>
    </xf>
    <xf numFmtId="0" fontId="2" fillId="0" borderId="0" xfId="0" applyFont="1" applyAlignment="1">
      <alignment horizontal="left" vertical="center" wrapText="1"/>
    </xf>
    <xf numFmtId="0" fontId="2" fillId="0" borderId="0" xfId="0" applyFont="1" applyAlignment="1">
      <alignment horizontal="center" vertical="center"/>
    </xf>
    <xf numFmtId="0" fontId="2" fillId="0" borderId="0" xfId="0" applyFont="1" applyAlignment="1">
      <alignment vertical="top" wrapText="1"/>
    </xf>
    <xf numFmtId="0" fontId="2" fillId="0" borderId="0" xfId="0" applyFont="1" applyAlignment="1">
      <alignment horizontal="left" wrapText="1"/>
    </xf>
    <xf numFmtId="0" fontId="1" fillId="0" borderId="0" xfId="1">
      <alignment vertical="center"/>
    </xf>
    <xf numFmtId="0" fontId="1" fillId="0" borderId="0" xfId="1" applyAlignment="1">
      <alignment horizontal="center" vertical="center"/>
    </xf>
    <xf numFmtId="0" fontId="5" fillId="0" borderId="0" xfId="1" applyFont="1">
      <alignment vertical="center"/>
    </xf>
    <xf numFmtId="0" fontId="1" fillId="0" borderId="25" xfId="1" applyBorder="1">
      <alignment vertical="center"/>
    </xf>
    <xf numFmtId="0" fontId="6" fillId="0" borderId="0" xfId="1" applyFont="1" applyAlignment="1">
      <alignment horizontal="left" vertical="center" wrapText="1"/>
    </xf>
    <xf numFmtId="0" fontId="6" fillId="0" borderId="0" xfId="1" applyFont="1" applyAlignment="1">
      <alignment horizontal="left" vertical="center"/>
    </xf>
    <xf numFmtId="176" fontId="1" fillId="2" borderId="12" xfId="1" applyNumberFormat="1" applyFill="1" applyBorder="1" applyAlignment="1">
      <alignment vertical="center" wrapText="1"/>
    </xf>
    <xf numFmtId="177" fontId="1" fillId="2" borderId="14" xfId="1" applyNumberFormat="1" applyFill="1" applyBorder="1">
      <alignment vertical="center"/>
    </xf>
    <xf numFmtId="177" fontId="7" fillId="3" borderId="26" xfId="1" applyNumberFormat="1" applyFont="1" applyFill="1" applyBorder="1">
      <alignment vertical="center"/>
    </xf>
    <xf numFmtId="177" fontId="1" fillId="0" borderId="26" xfId="1" applyNumberFormat="1" applyBorder="1">
      <alignment vertical="center"/>
    </xf>
    <xf numFmtId="0" fontId="4" fillId="2" borderId="12" xfId="1" applyFont="1" applyFill="1" applyBorder="1" applyAlignment="1">
      <alignment horizontal="left" vertical="center" wrapText="1"/>
    </xf>
    <xf numFmtId="0" fontId="1" fillId="2" borderId="12" xfId="1" applyFill="1" applyBorder="1">
      <alignment vertical="center"/>
    </xf>
    <xf numFmtId="0" fontId="1" fillId="0" borderId="19" xfId="1" applyBorder="1" applyAlignment="1">
      <alignment horizontal="center" vertical="center"/>
    </xf>
    <xf numFmtId="0" fontId="1" fillId="0" borderId="27" xfId="1" applyBorder="1" applyAlignment="1">
      <alignment horizontal="center" vertical="center"/>
    </xf>
    <xf numFmtId="0" fontId="0" fillId="0" borderId="8" xfId="1" applyFont="1" applyBorder="1" applyAlignment="1">
      <alignment horizontal="right" vertical="center"/>
    </xf>
    <xf numFmtId="0" fontId="8" fillId="0" borderId="0" xfId="1" applyFont="1">
      <alignment vertical="center"/>
    </xf>
    <xf numFmtId="0" fontId="6" fillId="0" borderId="0" xfId="1" applyFont="1" applyAlignment="1">
      <alignment vertical="center" wrapText="1"/>
    </xf>
    <xf numFmtId="0" fontId="9" fillId="0" borderId="0" xfId="1" applyFont="1">
      <alignment vertical="center"/>
    </xf>
    <xf numFmtId="0" fontId="5" fillId="0" borderId="0" xfId="1" applyFont="1" applyAlignment="1">
      <alignment horizontal="right" vertical="center"/>
    </xf>
    <xf numFmtId="0" fontId="5" fillId="0" borderId="0" xfId="1" applyFont="1" applyAlignment="1">
      <alignment horizontal="left" vertical="center"/>
    </xf>
    <xf numFmtId="0" fontId="6" fillId="0" borderId="0" xfId="1" applyFont="1">
      <alignment vertical="center"/>
    </xf>
    <xf numFmtId="0" fontId="1" fillId="0" borderId="0" xfId="1" applyAlignment="1">
      <alignment horizontal="right" vertical="center"/>
    </xf>
    <xf numFmtId="0" fontId="4" fillId="0" borderId="0" xfId="1" applyFont="1" applyAlignment="1">
      <alignment horizontal="center" vertical="center"/>
    </xf>
    <xf numFmtId="0" fontId="1" fillId="0" borderId="0" xfId="1" applyAlignment="1">
      <alignment vertical="center" wrapText="1"/>
    </xf>
    <xf numFmtId="0" fontId="4" fillId="0" borderId="0" xfId="1" applyFont="1" applyAlignment="1">
      <alignment vertical="center" wrapText="1"/>
    </xf>
    <xf numFmtId="180" fontId="7" fillId="3" borderId="14" xfId="1" applyNumberFormat="1" applyFont="1" applyFill="1" applyBorder="1">
      <alignment vertical="center"/>
    </xf>
    <xf numFmtId="180" fontId="7" fillId="3" borderId="26" xfId="1" applyNumberFormat="1" applyFont="1" applyFill="1" applyBorder="1">
      <alignment vertical="center"/>
    </xf>
    <xf numFmtId="180" fontId="1" fillId="2" borderId="14" xfId="1" applyNumberFormat="1" applyFill="1" applyBorder="1">
      <alignment vertical="center"/>
    </xf>
    <xf numFmtId="180" fontId="1" fillId="0" borderId="26" xfId="1" applyNumberFormat="1" applyBorder="1">
      <alignment vertical="center"/>
    </xf>
    <xf numFmtId="0" fontId="12" fillId="0" borderId="0" xfId="1" applyFont="1">
      <alignment vertical="center"/>
    </xf>
    <xf numFmtId="0" fontId="8" fillId="0" borderId="0" xfId="0" applyFont="1" applyAlignment="1">
      <alignment vertical="center"/>
    </xf>
    <xf numFmtId="0" fontId="8" fillId="0" borderId="0" xfId="0" applyFont="1" applyAlignment="1">
      <alignment horizontal="center" vertical="center"/>
    </xf>
    <xf numFmtId="181" fontId="8" fillId="0" borderId="0" xfId="0" applyNumberFormat="1" applyFont="1" applyAlignment="1">
      <alignment vertical="center"/>
    </xf>
    <xf numFmtId="182" fontId="8" fillId="0" borderId="0" xfId="0" applyNumberFormat="1" applyFont="1" applyAlignment="1">
      <alignment vertical="center"/>
    </xf>
    <xf numFmtId="0" fontId="13" fillId="0" borderId="0" xfId="0" applyFont="1" applyAlignment="1">
      <alignment vertical="center"/>
    </xf>
    <xf numFmtId="0" fontId="8" fillId="0" borderId="25" xfId="0" applyFont="1" applyBorder="1" applyAlignment="1">
      <alignment vertical="center"/>
    </xf>
    <xf numFmtId="179" fontId="1" fillId="0" borderId="12" xfId="1" applyNumberFormat="1" applyBorder="1">
      <alignment vertical="center"/>
    </xf>
    <xf numFmtId="180" fontId="1" fillId="0" borderId="28" xfId="1" applyNumberFormat="1" applyBorder="1">
      <alignment vertical="center"/>
    </xf>
    <xf numFmtId="0" fontId="4" fillId="0" borderId="14" xfId="1" applyFont="1" applyBorder="1" applyAlignment="1">
      <alignment horizontal="left" vertical="center" wrapText="1"/>
    </xf>
    <xf numFmtId="0" fontId="1" fillId="0" borderId="12" xfId="1" applyBorder="1">
      <alignment vertical="center"/>
    </xf>
    <xf numFmtId="0" fontId="7" fillId="3" borderId="19" xfId="1" applyFont="1" applyFill="1" applyBorder="1" applyAlignment="1">
      <alignment horizontal="right" vertical="center"/>
    </xf>
    <xf numFmtId="0" fontId="7" fillId="3" borderId="27" xfId="1" applyFont="1" applyFill="1" applyBorder="1" applyAlignment="1">
      <alignment horizontal="right" vertical="center"/>
    </xf>
    <xf numFmtId="0" fontId="1" fillId="0" borderId="19" xfId="1" applyBorder="1" applyAlignment="1">
      <alignment horizontal="right" vertical="center"/>
    </xf>
    <xf numFmtId="0" fontId="1" fillId="0" borderId="27" xfId="1" applyBorder="1" applyAlignment="1">
      <alignment horizontal="right" vertical="center"/>
    </xf>
    <xf numFmtId="0" fontId="1" fillId="0" borderId="8" xfId="1" applyBorder="1">
      <alignment vertical="center"/>
    </xf>
    <xf numFmtId="0" fontId="5" fillId="0" borderId="0" xfId="1" applyFont="1" applyAlignment="1">
      <alignment vertical="center" wrapText="1"/>
    </xf>
    <xf numFmtId="0" fontId="4" fillId="0" borderId="0" xfId="1" applyFont="1">
      <alignment vertical="center"/>
    </xf>
    <xf numFmtId="0" fontId="1" fillId="0" borderId="0" xfId="1" applyAlignment="1">
      <alignment horizontal="center"/>
    </xf>
    <xf numFmtId="0" fontId="1" fillId="0" borderId="25" xfId="1" applyBorder="1" applyAlignment="1">
      <alignment horizontal="center" vertical="center"/>
    </xf>
    <xf numFmtId="177" fontId="1" fillId="0" borderId="28" xfId="1" applyNumberFormat="1" applyBorder="1">
      <alignment vertical="center"/>
    </xf>
    <xf numFmtId="0" fontId="4" fillId="0" borderId="0" xfId="1" applyFont="1" applyAlignment="1">
      <alignment horizontal="left" vertical="center" wrapText="1"/>
    </xf>
    <xf numFmtId="0" fontId="4" fillId="0" borderId="0" xfId="0" applyFont="1" applyAlignment="1">
      <alignment vertical="center"/>
    </xf>
    <xf numFmtId="181" fontId="4" fillId="0" borderId="0" xfId="0" applyNumberFormat="1" applyFont="1" applyAlignment="1">
      <alignment vertical="center"/>
    </xf>
    <xf numFmtId="182" fontId="4" fillId="0" borderId="0" xfId="0" applyNumberFormat="1" applyFont="1" applyAlignment="1">
      <alignment vertical="center"/>
    </xf>
    <xf numFmtId="181" fontId="4" fillId="0" borderId="25" xfId="0" applyNumberFormat="1" applyFont="1" applyBorder="1" applyAlignment="1">
      <alignment vertical="center"/>
    </xf>
    <xf numFmtId="0" fontId="0" fillId="0" borderId="0" xfId="0" applyAlignment="1">
      <alignment vertical="center" wrapText="1"/>
    </xf>
    <xf numFmtId="0" fontId="0" fillId="0" borderId="5" xfId="0" applyBorder="1" applyAlignment="1">
      <alignment vertical="center"/>
    </xf>
    <xf numFmtId="0" fontId="1" fillId="0" borderId="5" xfId="1" applyBorder="1">
      <alignment vertical="center"/>
    </xf>
    <xf numFmtId="0" fontId="1" fillId="0" borderId="31" xfId="1" applyBorder="1">
      <alignment vertical="center"/>
    </xf>
    <xf numFmtId="179" fontId="1" fillId="0" borderId="34" xfId="1" applyNumberFormat="1" applyBorder="1">
      <alignment vertical="center"/>
    </xf>
    <xf numFmtId="179" fontId="1" fillId="0" borderId="26" xfId="1" applyNumberFormat="1" applyBorder="1">
      <alignment vertical="center"/>
    </xf>
    <xf numFmtId="0" fontId="4" fillId="0" borderId="27" xfId="1" applyFont="1" applyBorder="1" applyAlignment="1">
      <alignment horizontal="center" vertical="center" wrapText="1"/>
    </xf>
    <xf numFmtId="0" fontId="4" fillId="0" borderId="12" xfId="1" applyFont="1" applyBorder="1" applyAlignment="1">
      <alignment horizontal="center" vertical="center" wrapText="1"/>
    </xf>
    <xf numFmtId="180" fontId="16" fillId="3" borderId="26" xfId="1" applyNumberFormat="1" applyFont="1" applyFill="1" applyBorder="1">
      <alignment vertical="center"/>
    </xf>
    <xf numFmtId="0" fontId="0" fillId="0" borderId="25" xfId="1" applyFont="1" applyBorder="1">
      <alignment vertical="center"/>
    </xf>
    <xf numFmtId="0" fontId="17" fillId="0" borderId="12" xfId="1" applyFont="1" applyBorder="1" applyAlignment="1">
      <alignment horizontal="center" vertical="center" wrapText="1"/>
    </xf>
    <xf numFmtId="0" fontId="0" fillId="0" borderId="0" xfId="1" applyFont="1" applyAlignment="1">
      <alignment vertical="center" wrapText="1"/>
    </xf>
    <xf numFmtId="180" fontId="1" fillId="0" borderId="35" xfId="1" applyNumberFormat="1" applyBorder="1">
      <alignment vertical="center"/>
    </xf>
    <xf numFmtId="0" fontId="4" fillId="0" borderId="16" xfId="1" applyFont="1" applyBorder="1" applyAlignment="1">
      <alignment horizontal="center" vertical="center" wrapText="1"/>
    </xf>
    <xf numFmtId="0" fontId="1" fillId="0" borderId="26" xfId="1" applyBorder="1" applyAlignment="1">
      <alignment horizontal="center" vertical="center"/>
    </xf>
    <xf numFmtId="0" fontId="1" fillId="0" borderId="36" xfId="1" applyBorder="1" applyAlignment="1">
      <alignment horizontal="center" vertical="center"/>
    </xf>
    <xf numFmtId="0" fontId="1" fillId="0" borderId="12" xfId="1" applyBorder="1" applyAlignment="1">
      <alignment horizontal="center" vertical="center"/>
    </xf>
    <xf numFmtId="0" fontId="5" fillId="0" borderId="0" xfId="1" applyFont="1" applyAlignment="1">
      <alignment horizontal="center" vertical="center"/>
    </xf>
    <xf numFmtId="177" fontId="16" fillId="3" borderId="31" xfId="1" applyNumberFormat="1" applyFont="1" applyFill="1" applyBorder="1">
      <alignment vertical="center"/>
    </xf>
    <xf numFmtId="177" fontId="1" fillId="0" borderId="31" xfId="1" applyNumberFormat="1" applyBorder="1">
      <alignment vertical="center"/>
    </xf>
    <xf numFmtId="177" fontId="1" fillId="0" borderId="31" xfId="1" applyNumberFormat="1" applyBorder="1" applyAlignment="1">
      <alignment vertical="center" shrinkToFit="1"/>
    </xf>
    <xf numFmtId="179" fontId="5" fillId="2" borderId="38" xfId="1" applyNumberFormat="1" applyFont="1" applyFill="1" applyBorder="1" applyAlignment="1">
      <alignment horizontal="right" vertical="center"/>
    </xf>
    <xf numFmtId="0" fontId="4" fillId="0" borderId="39" xfId="1" applyFont="1" applyBorder="1" applyAlignment="1">
      <alignment horizontal="center" vertical="center" wrapText="1"/>
    </xf>
    <xf numFmtId="0" fontId="1" fillId="0" borderId="25" xfId="0" applyFont="1" applyBorder="1" applyAlignment="1">
      <alignment vertical="center"/>
    </xf>
    <xf numFmtId="0" fontId="1" fillId="0" borderId="0" xfId="0" applyFont="1" applyAlignment="1">
      <alignment vertical="center"/>
    </xf>
    <xf numFmtId="0" fontId="1" fillId="0" borderId="29" xfId="1" applyBorder="1">
      <alignment vertical="center"/>
    </xf>
    <xf numFmtId="0" fontId="1" fillId="0" borderId="26" xfId="1" applyBorder="1" applyAlignment="1">
      <alignment horizontal="right" vertical="center"/>
    </xf>
    <xf numFmtId="0" fontId="1" fillId="0" borderId="11" xfId="1" applyBorder="1">
      <alignment vertical="center"/>
    </xf>
    <xf numFmtId="0" fontId="7" fillId="0" borderId="19" xfId="1" applyFont="1" applyBorder="1" applyAlignment="1">
      <alignment horizontal="right" vertical="center"/>
    </xf>
    <xf numFmtId="0" fontId="7" fillId="0" borderId="27" xfId="1" applyFont="1" applyBorder="1" applyAlignment="1">
      <alignment horizontal="right" vertical="center"/>
    </xf>
    <xf numFmtId="0" fontId="1" fillId="0" borderId="16" xfId="1" applyBorder="1">
      <alignment vertical="center"/>
    </xf>
    <xf numFmtId="0" fontId="4" fillId="0" borderId="0" xfId="1" applyFont="1" applyAlignment="1">
      <alignment horizontal="right" vertical="center"/>
    </xf>
    <xf numFmtId="0" fontId="20" fillId="0" borderId="0" xfId="0" applyFont="1" applyAlignment="1">
      <alignment vertical="center"/>
    </xf>
    <xf numFmtId="0" fontId="21" fillId="0" borderId="0" xfId="1" applyFont="1">
      <alignment vertical="center"/>
    </xf>
    <xf numFmtId="0" fontId="1" fillId="0" borderId="29" xfId="1" applyBorder="1" applyAlignment="1">
      <alignment horizontal="center" vertical="center"/>
    </xf>
    <xf numFmtId="180" fontId="1" fillId="3" borderId="31" xfId="1" applyNumberFormat="1" applyFill="1" applyBorder="1">
      <alignment vertical="center"/>
    </xf>
    <xf numFmtId="0" fontId="1" fillId="0" borderId="0" xfId="0" applyFont="1" applyAlignment="1">
      <alignment vertical="center" wrapText="1"/>
    </xf>
    <xf numFmtId="180" fontId="1" fillId="0" borderId="31" xfId="1" applyNumberFormat="1" applyBorder="1">
      <alignment vertical="center"/>
    </xf>
    <xf numFmtId="180" fontId="1" fillId="0" borderId="34" xfId="1" applyNumberFormat="1" applyBorder="1">
      <alignment vertical="center"/>
    </xf>
    <xf numFmtId="180" fontId="1" fillId="3" borderId="26" xfId="1" applyNumberFormat="1" applyFill="1" applyBorder="1">
      <alignment vertical="center"/>
    </xf>
    <xf numFmtId="0" fontId="1" fillId="0" borderId="40" xfId="1" applyBorder="1" applyAlignment="1">
      <alignment horizontal="center" vertical="center"/>
    </xf>
    <xf numFmtId="0" fontId="0" fillId="3" borderId="19" xfId="1" applyFont="1" applyFill="1" applyBorder="1" applyAlignment="1">
      <alignment horizontal="right" vertical="center"/>
    </xf>
    <xf numFmtId="0" fontId="0" fillId="3" borderId="27" xfId="1" applyFont="1" applyFill="1" applyBorder="1" applyAlignment="1">
      <alignment horizontal="right" vertical="center"/>
    </xf>
    <xf numFmtId="0" fontId="2" fillId="0" borderId="12" xfId="0" applyFont="1" applyBorder="1" applyAlignment="1">
      <alignment horizontal="center" vertical="center" wrapText="1"/>
    </xf>
    <xf numFmtId="0" fontId="2" fillId="0" borderId="12" xfId="0" applyFont="1" applyBorder="1" applyAlignment="1">
      <alignment horizontal="left" vertical="center"/>
    </xf>
    <xf numFmtId="0" fontId="2" fillId="0" borderId="12" xfId="0" applyFont="1" applyBorder="1" applyAlignment="1">
      <alignment horizontal="center" vertical="center"/>
    </xf>
    <xf numFmtId="0" fontId="2" fillId="0" borderId="12" xfId="0" applyFont="1" applyBorder="1" applyAlignment="1">
      <alignment horizontal="left" vertical="center" wrapText="1"/>
    </xf>
    <xf numFmtId="0" fontId="2" fillId="0" borderId="12" xfId="0" applyFont="1" applyBorder="1" applyAlignment="1">
      <alignment horizontal="center"/>
    </xf>
    <xf numFmtId="0" fontId="2" fillId="0" borderId="12" xfId="0" applyFont="1" applyBorder="1"/>
    <xf numFmtId="0" fontId="2" fillId="0" borderId="12" xfId="0" applyFont="1" applyBorder="1" applyAlignment="1">
      <alignment horizontal="center" vertical="center" textRotation="255" wrapText="1"/>
    </xf>
    <xf numFmtId="0" fontId="2" fillId="0" borderId="12" xfId="0" applyFont="1" applyBorder="1" applyAlignment="1">
      <alignment horizontal="center" vertical="center" textRotation="255"/>
    </xf>
    <xf numFmtId="0" fontId="2" fillId="0" borderId="0" xfId="0" applyFont="1" applyAlignment="1">
      <alignment horizontal="center" vertical="center" textRotation="255"/>
    </xf>
    <xf numFmtId="0" fontId="26" fillId="0" borderId="0" xfId="2" applyFont="1" applyAlignment="1">
      <alignment horizontal="left" vertical="center"/>
    </xf>
    <xf numFmtId="0" fontId="27" fillId="0" borderId="0" xfId="2" applyFont="1" applyAlignment="1">
      <alignment horizontal="left" vertical="center"/>
    </xf>
    <xf numFmtId="0" fontId="26" fillId="0" borderId="0" xfId="2" applyFont="1" applyAlignment="1">
      <alignment vertical="top"/>
    </xf>
    <xf numFmtId="0" fontId="26" fillId="0" borderId="0" xfId="2" applyFont="1" applyAlignment="1">
      <alignment horizontal="center" vertical="center"/>
    </xf>
    <xf numFmtId="0" fontId="26" fillId="0" borderId="16" xfId="2" applyFont="1" applyBorder="1" applyAlignment="1">
      <alignment horizontal="center" vertical="center"/>
    </xf>
    <xf numFmtId="0" fontId="26" fillId="0" borderId="15" xfId="2" applyFont="1" applyBorder="1" applyAlignment="1">
      <alignment horizontal="center" vertical="center"/>
    </xf>
    <xf numFmtId="0" fontId="26" fillId="0" borderId="15" xfId="2" applyFont="1" applyBorder="1" applyAlignment="1">
      <alignment horizontal="left" vertical="center"/>
    </xf>
    <xf numFmtId="0" fontId="26" fillId="0" borderId="14" xfId="2" applyFont="1" applyBorder="1" applyAlignment="1">
      <alignment horizontal="left" vertical="center"/>
    </xf>
    <xf numFmtId="0" fontId="26" fillId="0" borderId="12" xfId="2" applyFont="1" applyBorder="1" applyAlignment="1">
      <alignment horizontal="center" vertical="center"/>
    </xf>
    <xf numFmtId="0" fontId="26" fillId="0" borderId="19" xfId="2" applyFont="1" applyBorder="1" applyAlignment="1">
      <alignment horizontal="left" vertical="center"/>
    </xf>
    <xf numFmtId="0" fontId="26" fillId="0" borderId="18" xfId="2" applyFont="1" applyBorder="1" applyAlignment="1">
      <alignment horizontal="left" vertical="center"/>
    </xf>
    <xf numFmtId="0" fontId="26" fillId="0" borderId="19" xfId="2" applyFont="1" applyBorder="1">
      <alignment vertical="center"/>
    </xf>
    <xf numFmtId="0" fontId="26" fillId="0" borderId="18" xfId="3" applyFont="1" applyBorder="1" applyAlignment="1">
      <alignment horizontal="center" vertical="center"/>
    </xf>
    <xf numFmtId="0" fontId="26" fillId="0" borderId="17" xfId="2" applyFont="1" applyBorder="1">
      <alignment vertical="center"/>
    </xf>
    <xf numFmtId="0" fontId="26" fillId="0" borderId="11" xfId="2" applyFont="1" applyBorder="1" applyAlignment="1">
      <alignment horizontal="left" vertical="center"/>
    </xf>
    <xf numFmtId="0" fontId="26" fillId="0" borderId="11" xfId="2" applyFont="1" applyBorder="1">
      <alignment vertical="center"/>
    </xf>
    <xf numFmtId="0" fontId="26" fillId="0" borderId="0" xfId="3" applyFont="1" applyAlignment="1">
      <alignment horizontal="center" vertical="center"/>
    </xf>
    <xf numFmtId="0" fontId="26" fillId="0" borderId="10" xfId="2" applyFont="1" applyBorder="1">
      <alignment vertical="center"/>
    </xf>
    <xf numFmtId="0" fontId="26" fillId="0" borderId="0" xfId="2" applyFont="1" applyAlignment="1">
      <alignment horizontal="left" vertical="top"/>
    </xf>
    <xf numFmtId="0" fontId="26" fillId="0" borderId="0" xfId="2" applyFont="1" applyAlignment="1">
      <alignment horizontal="left" vertical="top" wrapText="1"/>
    </xf>
    <xf numFmtId="0" fontId="26" fillId="0" borderId="10" xfId="2" applyFont="1" applyBorder="1" applyAlignment="1">
      <alignment horizontal="left" vertical="top" wrapText="1"/>
    </xf>
    <xf numFmtId="0" fontId="26" fillId="0" borderId="10" xfId="2" applyFont="1" applyBorder="1" applyAlignment="1">
      <alignment horizontal="left" vertical="center"/>
    </xf>
    <xf numFmtId="0" fontId="26" fillId="0" borderId="0" xfId="2" applyFont="1" applyAlignment="1">
      <alignment horizontal="left" vertical="center" wrapText="1"/>
    </xf>
    <xf numFmtId="0" fontId="31" fillId="0" borderId="12" xfId="2" applyFont="1" applyBorder="1" applyAlignment="1">
      <alignment horizontal="left" vertical="center"/>
    </xf>
    <xf numFmtId="0" fontId="31" fillId="0" borderId="0" xfId="2" applyFont="1" applyAlignment="1">
      <alignment horizontal="left" vertical="center"/>
    </xf>
    <xf numFmtId="49" fontId="31" fillId="0" borderId="12" xfId="2" applyNumberFormat="1" applyFont="1" applyBorder="1" applyAlignment="1">
      <alignment horizontal="center" vertical="center"/>
    </xf>
    <xf numFmtId="0" fontId="26" fillId="0" borderId="0" xfId="2" applyFont="1" applyAlignment="1">
      <alignment vertical="top" wrapText="1"/>
    </xf>
    <xf numFmtId="0" fontId="31" fillId="0" borderId="0" xfId="2" applyFont="1" applyAlignment="1">
      <alignment vertical="center" wrapText="1"/>
    </xf>
    <xf numFmtId="0" fontId="31" fillId="0" borderId="0" xfId="2" applyFont="1" applyAlignment="1">
      <alignment horizontal="left" vertical="center" wrapText="1"/>
    </xf>
    <xf numFmtId="0" fontId="26" fillId="0" borderId="0" xfId="2" applyFont="1" applyAlignment="1">
      <alignment horizontal="center" vertical="top" wrapText="1"/>
    </xf>
    <xf numFmtId="0" fontId="26" fillId="0" borderId="10" xfId="2" applyFont="1" applyBorder="1" applyAlignment="1">
      <alignment vertical="top" wrapText="1"/>
    </xf>
    <xf numFmtId="0" fontId="26" fillId="0" borderId="9" xfId="2" applyFont="1" applyBorder="1" applyAlignment="1">
      <alignment horizontal="left" vertical="center"/>
    </xf>
    <xf numFmtId="0" fontId="26" fillId="0" borderId="8" xfId="2" applyFont="1" applyBorder="1" applyAlignment="1">
      <alignment horizontal="center" vertical="top" wrapText="1"/>
    </xf>
    <xf numFmtId="0" fontId="26" fillId="0" borderId="9" xfId="2" applyFont="1" applyBorder="1">
      <alignment vertical="center"/>
    </xf>
    <xf numFmtId="0" fontId="26" fillId="0" borderId="8" xfId="3" applyFont="1" applyBorder="1" applyAlignment="1">
      <alignment horizontal="center" vertical="center"/>
    </xf>
    <xf numFmtId="0" fontId="26" fillId="0" borderId="7" xfId="2" applyFont="1" applyBorder="1">
      <alignment vertical="center"/>
    </xf>
    <xf numFmtId="0" fontId="26" fillId="0" borderId="0" xfId="2" applyFont="1" applyAlignment="1">
      <alignment horizontal="center" vertical="top"/>
    </xf>
    <xf numFmtId="0" fontId="26" fillId="0" borderId="0" xfId="2" applyFont="1">
      <alignment vertical="center"/>
    </xf>
    <xf numFmtId="0" fontId="2" fillId="0" borderId="28" xfId="0" applyFont="1" applyBorder="1" applyAlignment="1">
      <alignment horizontal="center" vertical="center"/>
    </xf>
    <xf numFmtId="0" fontId="2" fillId="0" borderId="39" xfId="0" applyFont="1" applyBorder="1" applyAlignment="1">
      <alignment horizontal="left" vertical="center" wrapText="1"/>
    </xf>
    <xf numFmtId="0" fontId="2" fillId="0" borderId="39" xfId="0" applyFont="1" applyBorder="1" applyAlignment="1">
      <alignment horizontal="left" vertical="center"/>
    </xf>
    <xf numFmtId="0" fontId="2" fillId="0" borderId="44" xfId="0" applyFont="1" applyBorder="1" applyAlignment="1">
      <alignment horizontal="center" vertical="center"/>
    </xf>
    <xf numFmtId="0" fontId="2" fillId="0" borderId="45" xfId="0" applyFont="1" applyBorder="1" applyAlignment="1">
      <alignment horizontal="center" vertical="center" textRotation="255"/>
    </xf>
    <xf numFmtId="0" fontId="2" fillId="0" borderId="40" xfId="0" applyFont="1" applyBorder="1" applyAlignment="1">
      <alignment horizontal="left" vertical="center" wrapText="1"/>
    </xf>
    <xf numFmtId="0" fontId="2" fillId="0" borderId="40" xfId="0" applyFont="1" applyBorder="1" applyAlignment="1">
      <alignment horizontal="center" vertical="center"/>
    </xf>
    <xf numFmtId="0" fontId="2" fillId="0" borderId="40" xfId="0" applyFont="1" applyBorder="1" applyAlignment="1">
      <alignment vertical="center"/>
    </xf>
    <xf numFmtId="0" fontId="2" fillId="0" borderId="40" xfId="0" applyFont="1" applyBorder="1"/>
    <xf numFmtId="0" fontId="2" fillId="0" borderId="46" xfId="0" applyFont="1" applyBorder="1" applyAlignment="1">
      <alignment horizontal="left" vertical="center"/>
    </xf>
    <xf numFmtId="0" fontId="26" fillId="5" borderId="10" xfId="2" applyFont="1" applyFill="1" applyBorder="1" applyAlignment="1">
      <alignment horizontal="center" vertical="center" shrinkToFit="1"/>
    </xf>
    <xf numFmtId="0" fontId="26" fillId="5" borderId="10" xfId="2" applyFont="1" applyFill="1" applyBorder="1" applyAlignment="1">
      <alignment horizontal="center" vertical="center" textRotation="255"/>
    </xf>
    <xf numFmtId="0" fontId="2" fillId="0" borderId="28" xfId="0" applyFont="1" applyBorder="1" applyAlignment="1">
      <alignment horizontal="center" vertical="center" wrapText="1"/>
    </xf>
    <xf numFmtId="0" fontId="2" fillId="0" borderId="39" xfId="0" applyFont="1" applyBorder="1" applyAlignment="1">
      <alignment horizontal="center" vertical="center"/>
    </xf>
    <xf numFmtId="0" fontId="2" fillId="0" borderId="39" xfId="0" applyFont="1" applyBorder="1" applyAlignment="1">
      <alignment horizontal="left" wrapText="1"/>
    </xf>
    <xf numFmtId="0" fontId="2" fillId="0" borderId="39" xfId="0" applyFont="1" applyBorder="1" applyAlignment="1">
      <alignment wrapText="1"/>
    </xf>
    <xf numFmtId="0" fontId="2" fillId="0" borderId="39" xfId="0" applyFont="1" applyBorder="1" applyAlignment="1">
      <alignment vertical="center" wrapText="1"/>
    </xf>
    <xf numFmtId="0" fontId="2" fillId="0" borderId="39" xfId="0" applyFont="1" applyBorder="1" applyAlignment="1">
      <alignment vertical="top" wrapText="1"/>
    </xf>
    <xf numFmtId="0" fontId="2" fillId="4" borderId="47" xfId="0" applyFont="1" applyFill="1" applyBorder="1" applyAlignment="1">
      <alignment horizontal="center" vertical="center" wrapText="1"/>
    </xf>
    <xf numFmtId="0" fontId="2" fillId="4" borderId="48" xfId="0" applyFont="1" applyFill="1" applyBorder="1" applyAlignment="1">
      <alignment horizontal="center" vertical="center" textRotation="255" wrapText="1"/>
    </xf>
    <xf numFmtId="0" fontId="2" fillId="4" borderId="48" xfId="0" applyFont="1" applyFill="1" applyBorder="1" applyAlignment="1">
      <alignment horizontal="center" vertical="center" wrapText="1"/>
    </xf>
    <xf numFmtId="0" fontId="2" fillId="4" borderId="48" xfId="0" applyFont="1" applyFill="1" applyBorder="1" applyAlignment="1">
      <alignment horizontal="center" vertical="center"/>
    </xf>
    <xf numFmtId="0" fontId="2" fillId="4" borderId="49" xfId="0" applyFont="1" applyFill="1" applyBorder="1" applyAlignment="1">
      <alignment horizontal="center" vertical="center" wrapText="1"/>
    </xf>
    <xf numFmtId="0" fontId="24" fillId="4" borderId="41" xfId="0" applyFont="1" applyFill="1" applyBorder="1" applyAlignment="1">
      <alignment horizontal="center" vertical="center"/>
    </xf>
    <xf numFmtId="0" fontId="24" fillId="4" borderId="42" xfId="0" applyFont="1" applyFill="1" applyBorder="1" applyAlignment="1">
      <alignment horizontal="center" vertical="center"/>
    </xf>
    <xf numFmtId="0" fontId="24" fillId="4" borderId="43" xfId="0" applyFont="1" applyFill="1" applyBorder="1" applyAlignment="1">
      <alignment horizontal="center" vertical="center"/>
    </xf>
    <xf numFmtId="0" fontId="26" fillId="0" borderId="0" xfId="2" applyFont="1" applyAlignment="1">
      <alignment horizontal="left" vertical="center"/>
    </xf>
    <xf numFmtId="0" fontId="26" fillId="0" borderId="10" xfId="2" applyFont="1" applyBorder="1" applyAlignment="1">
      <alignment horizontal="left" vertical="center"/>
    </xf>
    <xf numFmtId="0" fontId="26" fillId="0" borderId="0" xfId="2" applyFont="1" applyAlignment="1">
      <alignment horizontal="right" vertical="top"/>
    </xf>
    <xf numFmtId="0" fontId="26" fillId="0" borderId="0" xfId="2" applyFont="1" applyAlignment="1">
      <alignment horizontal="center" vertical="center"/>
    </xf>
    <xf numFmtId="0" fontId="26" fillId="0" borderId="16" xfId="2" applyFont="1" applyBorder="1" applyAlignment="1">
      <alignment horizontal="center" vertical="center"/>
    </xf>
    <xf numFmtId="0" fontId="26" fillId="0" borderId="15" xfId="2" applyFont="1" applyBorder="1" applyAlignment="1">
      <alignment horizontal="center" vertical="center"/>
    </xf>
    <xf numFmtId="0" fontId="26" fillId="0" borderId="14" xfId="2" applyFont="1" applyBorder="1" applyAlignment="1">
      <alignment horizontal="center" vertical="center"/>
    </xf>
    <xf numFmtId="0" fontId="26" fillId="0" borderId="12" xfId="2" applyFont="1" applyBorder="1" applyAlignment="1">
      <alignment horizontal="center" vertical="center"/>
    </xf>
    <xf numFmtId="0" fontId="26" fillId="0" borderId="16" xfId="2" applyFont="1" applyBorder="1" applyAlignment="1">
      <alignment horizontal="center" vertical="center" shrinkToFit="1"/>
    </xf>
    <xf numFmtId="0" fontId="26" fillId="0" borderId="15" xfId="2" applyFont="1" applyBorder="1" applyAlignment="1">
      <alignment horizontal="center" vertical="center" shrinkToFit="1"/>
    </xf>
    <xf numFmtId="0" fontId="26" fillId="0" borderId="14" xfId="2" applyFont="1" applyBorder="1" applyAlignment="1">
      <alignment horizontal="center" vertical="center" shrinkToFit="1"/>
    </xf>
    <xf numFmtId="0" fontId="26" fillId="0" borderId="11" xfId="2" applyFont="1" applyBorder="1" applyAlignment="1">
      <alignment horizontal="center" vertical="center"/>
    </xf>
    <xf numFmtId="0" fontId="26" fillId="0" borderId="10" xfId="2" applyFont="1" applyBorder="1" applyAlignment="1">
      <alignment horizontal="center" vertical="center"/>
    </xf>
    <xf numFmtId="0" fontId="26" fillId="0" borderId="0" xfId="2" applyFont="1" applyAlignment="1">
      <alignment horizontal="left" vertical="top" wrapText="1"/>
    </xf>
    <xf numFmtId="0" fontId="26" fillId="0" borderId="10" xfId="2" applyFont="1" applyBorder="1" applyAlignment="1">
      <alignment horizontal="left" vertical="top" wrapText="1"/>
    </xf>
    <xf numFmtId="0" fontId="26" fillId="0" borderId="0" xfId="2" applyFont="1" applyAlignment="1">
      <alignment horizontal="left" vertical="center" wrapText="1"/>
    </xf>
    <xf numFmtId="0" fontId="26" fillId="0" borderId="10" xfId="2" applyFont="1" applyBorder="1" applyAlignment="1">
      <alignment horizontal="left" vertical="center" wrapText="1"/>
    </xf>
    <xf numFmtId="0" fontId="31" fillId="0" borderId="16" xfId="2" applyFont="1" applyBorder="1" applyAlignment="1">
      <alignment horizontal="center" vertical="center"/>
    </xf>
    <xf numFmtId="0" fontId="31" fillId="0" borderId="15" xfId="2" applyFont="1" applyBorder="1" applyAlignment="1">
      <alignment horizontal="center" vertical="center"/>
    </xf>
    <xf numFmtId="0" fontId="31" fillId="0" borderId="14" xfId="2" applyFont="1" applyBorder="1" applyAlignment="1">
      <alignment horizontal="center" vertical="center"/>
    </xf>
    <xf numFmtId="0" fontId="26" fillId="0" borderId="16" xfId="2" applyFont="1" applyBorder="1" applyAlignment="1">
      <alignment horizontal="center" vertical="center" wrapText="1"/>
    </xf>
    <xf numFmtId="0" fontId="31" fillId="0" borderId="16" xfId="2" applyFont="1" applyBorder="1" applyAlignment="1">
      <alignment horizontal="center" vertical="center" wrapText="1"/>
    </xf>
    <xf numFmtId="0" fontId="31" fillId="0" borderId="15" xfId="2" applyFont="1" applyBorder="1" applyAlignment="1">
      <alignment horizontal="center" vertical="center" wrapText="1"/>
    </xf>
    <xf numFmtId="0" fontId="31" fillId="0" borderId="14" xfId="2" applyFont="1" applyBorder="1" applyAlignment="1">
      <alignment horizontal="center" vertical="center" wrapText="1"/>
    </xf>
    <xf numFmtId="0" fontId="26" fillId="0" borderId="12" xfId="2" applyFont="1" applyBorder="1" applyAlignment="1">
      <alignment horizontal="left" vertical="center" wrapText="1"/>
    </xf>
    <xf numFmtId="0" fontId="26" fillId="0" borderId="19" xfId="2" applyFont="1" applyBorder="1" applyAlignment="1">
      <alignment horizontal="right" vertical="center"/>
    </xf>
    <xf numFmtId="0" fontId="26" fillId="0" borderId="18" xfId="2" applyFont="1" applyBorder="1" applyAlignment="1">
      <alignment horizontal="right" vertical="center"/>
    </xf>
    <xf numFmtId="0" fontId="26" fillId="0" borderId="17" xfId="2" applyFont="1" applyBorder="1" applyAlignment="1">
      <alignment horizontal="right" vertical="center"/>
    </xf>
    <xf numFmtId="0" fontId="31" fillId="0" borderId="13" xfId="2" applyFont="1" applyBorder="1" applyAlignment="1">
      <alignment horizontal="right" vertical="center"/>
    </xf>
    <xf numFmtId="0" fontId="32" fillId="0" borderId="0" xfId="2" applyFont="1" applyAlignment="1">
      <alignment horizontal="left" vertical="center" wrapText="1"/>
    </xf>
    <xf numFmtId="0" fontId="32" fillId="0" borderId="10" xfId="2" applyFont="1" applyBorder="1" applyAlignment="1">
      <alignment horizontal="left" vertical="center" wrapText="1"/>
    </xf>
    <xf numFmtId="0" fontId="26" fillId="0" borderId="12" xfId="2" applyFont="1" applyBorder="1" applyAlignment="1">
      <alignment horizontal="right" vertical="center"/>
    </xf>
    <xf numFmtId="0" fontId="26" fillId="0" borderId="13" xfId="2" applyFont="1" applyBorder="1" applyAlignment="1">
      <alignment horizontal="right" vertical="center"/>
    </xf>
    <xf numFmtId="0" fontId="26" fillId="0" borderId="16" xfId="2" applyFont="1" applyBorder="1" applyAlignment="1">
      <alignment horizontal="right" vertical="center"/>
    </xf>
    <xf numFmtId="0" fontId="26" fillId="0" borderId="15" xfId="2" applyFont="1" applyBorder="1" applyAlignment="1">
      <alignment horizontal="right" vertical="center"/>
    </xf>
    <xf numFmtId="0" fontId="26" fillId="0" borderId="14" xfId="2" applyFont="1" applyBorder="1" applyAlignment="1">
      <alignment horizontal="right" vertical="center"/>
    </xf>
    <xf numFmtId="0" fontId="26" fillId="0" borderId="22" xfId="2" applyFont="1" applyBorder="1" applyAlignment="1">
      <alignment horizontal="center" vertical="center" wrapText="1"/>
    </xf>
    <xf numFmtId="0" fontId="26" fillId="0" borderId="21" xfId="2" applyFont="1" applyBorder="1" applyAlignment="1">
      <alignment horizontal="center" vertical="center" wrapText="1"/>
    </xf>
    <xf numFmtId="0" fontId="26" fillId="0" borderId="20" xfId="2" applyFont="1" applyBorder="1" applyAlignment="1">
      <alignment horizontal="center" vertical="center" wrapText="1"/>
    </xf>
    <xf numFmtId="0" fontId="26" fillId="0" borderId="19" xfId="2" applyFont="1" applyBorder="1" applyAlignment="1">
      <alignment horizontal="center" vertical="center" wrapText="1"/>
    </xf>
    <xf numFmtId="0" fontId="26" fillId="0" borderId="18" xfId="2" applyFont="1" applyBorder="1" applyAlignment="1">
      <alignment horizontal="center" vertical="center" wrapText="1"/>
    </xf>
    <xf numFmtId="0" fontId="26" fillId="0" borderId="17" xfId="2" applyFont="1" applyBorder="1" applyAlignment="1">
      <alignment horizontal="center" vertical="center" wrapText="1"/>
    </xf>
    <xf numFmtId="0" fontId="26" fillId="0" borderId="9" xfId="2" applyFont="1" applyBorder="1" applyAlignment="1">
      <alignment horizontal="center" vertical="center" wrapText="1"/>
    </xf>
    <xf numFmtId="0" fontId="26" fillId="0" borderId="8" xfId="2" applyFont="1" applyBorder="1" applyAlignment="1">
      <alignment horizontal="center" vertical="center" wrapText="1"/>
    </xf>
    <xf numFmtId="0" fontId="26" fillId="0" borderId="7" xfId="2" applyFont="1" applyBorder="1" applyAlignment="1">
      <alignment horizontal="center" vertical="center" wrapText="1"/>
    </xf>
    <xf numFmtId="0" fontId="26" fillId="0" borderId="0" xfId="2" applyFont="1" applyAlignment="1">
      <alignment horizontal="left" vertical="top"/>
    </xf>
    <xf numFmtId="0" fontId="26" fillId="0" borderId="8" xfId="2" applyFont="1" applyBorder="1" applyAlignment="1">
      <alignment horizontal="left" vertical="top" wrapText="1"/>
    </xf>
    <xf numFmtId="0" fontId="26" fillId="0" borderId="7" xfId="2" applyFont="1" applyBorder="1" applyAlignment="1">
      <alignment horizontal="left" vertical="top" wrapText="1"/>
    </xf>
    <xf numFmtId="181" fontId="5" fillId="0" borderId="8" xfId="0" applyNumberFormat="1" applyFont="1" applyBorder="1" applyAlignment="1">
      <alignment horizontal="center" vertical="center"/>
    </xf>
    <xf numFmtId="181" fontId="10" fillId="3" borderId="8" xfId="0" applyNumberFormat="1" applyFont="1" applyFill="1" applyBorder="1" applyAlignment="1">
      <alignment horizontal="center" vertical="center"/>
    </xf>
    <xf numFmtId="0" fontId="1" fillId="0" borderId="0" xfId="1" applyAlignment="1">
      <alignment horizontal="center" vertical="center"/>
    </xf>
    <xf numFmtId="0" fontId="1" fillId="0" borderId="16" xfId="1" applyBorder="1" applyAlignment="1">
      <alignment horizontal="center" vertical="center"/>
    </xf>
    <xf numFmtId="0" fontId="1" fillId="0" borderId="15" xfId="1" applyBorder="1" applyAlignment="1">
      <alignment horizontal="center" vertical="center"/>
    </xf>
    <xf numFmtId="0" fontId="1" fillId="0" borderId="14" xfId="1" applyBorder="1" applyAlignment="1">
      <alignment horizontal="center" vertical="center"/>
    </xf>
    <xf numFmtId="0" fontId="4" fillId="0" borderId="12" xfId="1" applyFont="1" applyBorder="1" applyAlignment="1">
      <alignment vertical="center" wrapText="1"/>
    </xf>
    <xf numFmtId="0" fontId="4" fillId="0" borderId="16" xfId="1" applyFont="1" applyBorder="1" applyAlignment="1">
      <alignment vertical="center" wrapText="1"/>
    </xf>
    <xf numFmtId="0" fontId="11" fillId="0" borderId="12" xfId="1" applyFont="1" applyBorder="1" applyAlignment="1">
      <alignment vertical="center" wrapText="1"/>
    </xf>
    <xf numFmtId="0" fontId="11" fillId="0" borderId="16" xfId="1" applyFont="1" applyBorder="1" applyAlignment="1">
      <alignment vertical="center" wrapText="1"/>
    </xf>
    <xf numFmtId="180" fontId="10" fillId="3" borderId="24" xfId="1" applyNumberFormat="1" applyFont="1" applyFill="1" applyBorder="1" applyAlignment="1">
      <alignment horizontal="center" vertical="center"/>
    </xf>
    <xf numFmtId="180" fontId="10" fillId="3" borderId="23" xfId="1" applyNumberFormat="1" applyFont="1" applyFill="1" applyBorder="1" applyAlignment="1">
      <alignment horizontal="center" vertical="center"/>
    </xf>
    <xf numFmtId="0" fontId="5" fillId="0" borderId="0" xfId="1" applyFont="1" applyAlignment="1">
      <alignment horizontal="left" vertical="center"/>
    </xf>
    <xf numFmtId="0" fontId="1" fillId="0" borderId="0" xfId="1" applyAlignment="1">
      <alignment horizontal="left" vertical="center" wrapText="1"/>
    </xf>
    <xf numFmtId="179" fontId="1" fillId="0" borderId="6" xfId="1" applyNumberFormat="1" applyBorder="1" applyAlignment="1">
      <alignment horizontal="right" vertical="center"/>
    </xf>
    <xf numFmtId="179" fontId="1" fillId="0" borderId="4" xfId="1" applyNumberFormat="1" applyBorder="1" applyAlignment="1">
      <alignment horizontal="right" vertical="center"/>
    </xf>
    <xf numFmtId="179" fontId="1" fillId="0" borderId="3" xfId="1" applyNumberFormat="1" applyBorder="1" applyAlignment="1">
      <alignment horizontal="right" vertical="center"/>
    </xf>
    <xf numFmtId="179" fontId="1" fillId="0" borderId="1" xfId="1" applyNumberFormat="1" applyBorder="1" applyAlignment="1">
      <alignment horizontal="right" vertical="center"/>
    </xf>
    <xf numFmtId="176" fontId="5" fillId="0" borderId="24" xfId="1" applyNumberFormat="1" applyFont="1" applyBorder="1" applyAlignment="1">
      <alignment horizontal="right" vertical="center"/>
    </xf>
    <xf numFmtId="176" fontId="5" fillId="0" borderId="23" xfId="1" applyNumberFormat="1" applyFont="1" applyBorder="1" applyAlignment="1">
      <alignment horizontal="right" vertical="center"/>
    </xf>
    <xf numFmtId="0" fontId="1" fillId="0" borderId="0" xfId="1" applyAlignment="1">
      <alignment horizontal="right" vertical="center"/>
    </xf>
    <xf numFmtId="178" fontId="5" fillId="0" borderId="24" xfId="1" applyNumberFormat="1" applyFont="1" applyBorder="1" applyAlignment="1">
      <alignment horizontal="right" vertical="center"/>
    </xf>
    <xf numFmtId="178" fontId="5" fillId="0" borderId="23" xfId="1" applyNumberFormat="1" applyFont="1" applyBorder="1" applyAlignment="1">
      <alignment horizontal="right" vertical="center"/>
    </xf>
    <xf numFmtId="180" fontId="5" fillId="0" borderId="24" xfId="1" applyNumberFormat="1" applyFont="1" applyBorder="1" applyAlignment="1">
      <alignment horizontal="center" vertical="center"/>
    </xf>
    <xf numFmtId="180" fontId="5" fillId="0" borderId="23" xfId="1" applyNumberFormat="1" applyFont="1" applyBorder="1" applyAlignment="1">
      <alignment horizontal="center" vertical="center"/>
    </xf>
    <xf numFmtId="0" fontId="4" fillId="0" borderId="0" xfId="1" applyFont="1" applyAlignment="1">
      <alignment horizontal="left" vertical="center" wrapText="1"/>
    </xf>
    <xf numFmtId="181" fontId="10" fillId="0" borderId="8" xfId="0" applyNumberFormat="1" applyFont="1" applyBorder="1" applyAlignment="1">
      <alignment horizontal="center" vertical="center"/>
    </xf>
    <xf numFmtId="176" fontId="1" fillId="0" borderId="6" xfId="1" applyNumberFormat="1" applyBorder="1" applyAlignment="1">
      <alignment horizontal="right" vertical="center"/>
    </xf>
    <xf numFmtId="176" fontId="1" fillId="0" borderId="4" xfId="1" applyNumberFormat="1" applyBorder="1" applyAlignment="1">
      <alignment horizontal="right" vertical="center"/>
    </xf>
    <xf numFmtId="176" fontId="1" fillId="0" borderId="3" xfId="1" applyNumberFormat="1" applyBorder="1" applyAlignment="1">
      <alignment horizontal="right" vertical="center"/>
    </xf>
    <xf numFmtId="176" fontId="1" fillId="0" borderId="1" xfId="1" applyNumberFormat="1" applyBorder="1" applyAlignment="1">
      <alignment horizontal="right" vertical="center"/>
    </xf>
    <xf numFmtId="0" fontId="1" fillId="0" borderId="29" xfId="1" applyBorder="1" applyAlignment="1">
      <alignment horizontal="center"/>
    </xf>
    <xf numFmtId="0" fontId="1" fillId="0" borderId="2" xfId="1" applyBorder="1" applyAlignment="1">
      <alignment horizontal="right" vertical="center"/>
    </xf>
    <xf numFmtId="0" fontId="1" fillId="0" borderId="30" xfId="1" applyBorder="1" applyAlignment="1">
      <alignment horizontal="left" vertical="center" wrapText="1"/>
    </xf>
    <xf numFmtId="180" fontId="5" fillId="3" borderId="24" xfId="1" applyNumberFormat="1" applyFont="1" applyFill="1" applyBorder="1" applyAlignment="1">
      <alignment horizontal="center" vertical="center"/>
    </xf>
    <xf numFmtId="180" fontId="5" fillId="3" borderId="23" xfId="1" applyNumberFormat="1" applyFont="1" applyFill="1" applyBorder="1" applyAlignment="1">
      <alignment horizontal="center" vertical="center"/>
    </xf>
    <xf numFmtId="0" fontId="0" fillId="0" borderId="33" xfId="1" applyFont="1" applyBorder="1" applyAlignment="1">
      <alignment vertical="center" wrapText="1"/>
    </xf>
    <xf numFmtId="0" fontId="1" fillId="0" borderId="32" xfId="0" applyFont="1" applyBorder="1" applyAlignment="1">
      <alignment vertical="center"/>
    </xf>
    <xf numFmtId="0" fontId="1" fillId="0" borderId="31" xfId="0" applyFont="1" applyBorder="1" applyAlignment="1">
      <alignment vertical="center"/>
    </xf>
    <xf numFmtId="179" fontId="1" fillId="0" borderId="33" xfId="1" applyNumberFormat="1" applyBorder="1">
      <alignment vertical="center"/>
    </xf>
    <xf numFmtId="179" fontId="0" fillId="0" borderId="32" xfId="0" applyNumberFormat="1" applyBorder="1" applyAlignment="1">
      <alignment vertical="center"/>
    </xf>
    <xf numFmtId="0" fontId="1" fillId="0" borderId="33" xfId="1" applyBorder="1" applyAlignment="1">
      <alignment vertical="center" wrapText="1"/>
    </xf>
    <xf numFmtId="0" fontId="0" fillId="0" borderId="0" xfId="1" applyFont="1" applyAlignment="1">
      <alignment horizontal="left" vertical="center" wrapText="1"/>
    </xf>
    <xf numFmtId="180" fontId="1" fillId="0" borderId="6" xfId="1" applyNumberFormat="1" applyBorder="1" applyAlignment="1">
      <alignment horizontal="right" vertical="center"/>
    </xf>
    <xf numFmtId="180" fontId="1" fillId="0" borderId="4" xfId="1" applyNumberFormat="1" applyBorder="1" applyAlignment="1">
      <alignment horizontal="right" vertical="center"/>
    </xf>
    <xf numFmtId="180" fontId="1" fillId="0" borderId="3" xfId="1" applyNumberFormat="1" applyBorder="1" applyAlignment="1">
      <alignment horizontal="right" vertical="center"/>
    </xf>
    <xf numFmtId="180" fontId="1" fillId="0" borderId="1" xfId="1" applyNumberFormat="1" applyBorder="1" applyAlignment="1">
      <alignment horizontal="right" vertical="center"/>
    </xf>
    <xf numFmtId="0" fontId="19" fillId="3" borderId="16" xfId="1" applyFont="1" applyFill="1" applyBorder="1" applyAlignment="1">
      <alignment vertical="center" wrapText="1"/>
    </xf>
    <xf numFmtId="0" fontId="7" fillId="3" borderId="37" xfId="0" applyFont="1" applyFill="1" applyBorder="1" applyAlignment="1">
      <alignment vertical="center" wrapText="1"/>
    </xf>
    <xf numFmtId="180" fontId="5" fillId="0" borderId="24" xfId="1" applyNumberFormat="1" applyFont="1" applyBorder="1">
      <alignment vertical="center"/>
    </xf>
    <xf numFmtId="180" fontId="5" fillId="0" borderId="23" xfId="1" applyNumberFormat="1" applyFont="1" applyBorder="1">
      <alignment vertical="center"/>
    </xf>
    <xf numFmtId="0" fontId="1" fillId="0" borderId="24" xfId="1" applyBorder="1" applyAlignment="1">
      <alignment horizontal="center" vertical="center"/>
    </xf>
    <xf numFmtId="0" fontId="1" fillId="0" borderId="36" xfId="1" applyBorder="1" applyAlignment="1">
      <alignment horizontal="center" vertical="center"/>
    </xf>
    <xf numFmtId="0" fontId="1" fillId="0" borderId="23" xfId="1" applyBorder="1" applyAlignment="1">
      <alignment horizontal="center" vertical="center"/>
    </xf>
    <xf numFmtId="0" fontId="0" fillId="0" borderId="14" xfId="0" applyBorder="1" applyAlignment="1">
      <alignment horizontal="center" vertical="center"/>
    </xf>
    <xf numFmtId="0" fontId="0" fillId="0" borderId="37" xfId="0" applyBorder="1" applyAlignment="1">
      <alignment vertical="center" wrapText="1"/>
    </xf>
    <xf numFmtId="0" fontId="0" fillId="0" borderId="24" xfId="1" applyFont="1" applyBorder="1" applyAlignment="1">
      <alignment horizontal="left" vertical="center" wrapText="1"/>
    </xf>
    <xf numFmtId="0" fontId="0" fillId="0" borderId="36" xfId="1" applyFont="1" applyBorder="1" applyAlignment="1">
      <alignment horizontal="left" vertical="center" wrapText="1"/>
    </xf>
    <xf numFmtId="0" fontId="0" fillId="0" borderId="23" xfId="1" applyFont="1" applyBorder="1" applyAlignment="1">
      <alignment horizontal="left" vertical="center" wrapText="1"/>
    </xf>
    <xf numFmtId="0" fontId="21" fillId="0" borderId="0" xfId="1" applyFont="1" applyAlignment="1">
      <alignment horizontal="left" vertical="center" wrapText="1"/>
    </xf>
    <xf numFmtId="0" fontId="4" fillId="0" borderId="0" xfId="1" applyFont="1" applyAlignment="1">
      <alignment horizontal="left" vertical="center"/>
    </xf>
    <xf numFmtId="180" fontId="1" fillId="0" borderId="6" xfId="1" applyNumberFormat="1" applyBorder="1">
      <alignment vertical="center"/>
    </xf>
    <xf numFmtId="180" fontId="1" fillId="0" borderId="4" xfId="1" applyNumberFormat="1" applyBorder="1">
      <alignment vertical="center"/>
    </xf>
    <xf numFmtId="180" fontId="1" fillId="0" borderId="3" xfId="1" applyNumberFormat="1" applyBorder="1">
      <alignment vertical="center"/>
    </xf>
    <xf numFmtId="180" fontId="1" fillId="0" borderId="1" xfId="1" applyNumberFormat="1" applyBorder="1">
      <alignment vertical="center"/>
    </xf>
    <xf numFmtId="0" fontId="11" fillId="0" borderId="24" xfId="1" applyFont="1" applyBorder="1" applyAlignment="1">
      <alignment horizontal="left" vertical="center" wrapText="1"/>
    </xf>
    <xf numFmtId="0" fontId="11" fillId="0" borderId="36" xfId="1" applyFont="1" applyBorder="1" applyAlignment="1">
      <alignment horizontal="left" vertical="center" wrapText="1"/>
    </xf>
    <xf numFmtId="0" fontId="11" fillId="0" borderId="23" xfId="1" applyFont="1" applyBorder="1" applyAlignment="1">
      <alignment horizontal="left" vertical="center" wrapText="1"/>
    </xf>
    <xf numFmtId="0" fontId="1" fillId="0" borderId="16" xfId="1" applyBorder="1">
      <alignment vertical="center"/>
    </xf>
    <xf numFmtId="0" fontId="0" fillId="0" borderId="14" xfId="0" applyBorder="1" applyAlignment="1">
      <alignment vertical="center"/>
    </xf>
    <xf numFmtId="0" fontId="5" fillId="0" borderId="30" xfId="1" applyFont="1" applyBorder="1" applyAlignment="1">
      <alignment horizontal="left" vertical="center"/>
    </xf>
  </cellXfs>
  <cellStyles count="4">
    <cellStyle name="標準" xfId="0" builtinId="0"/>
    <cellStyle name="標準 2" xfId="2" xr:uid="{160B79F3-785A-44BE-8DC6-661A41034816}"/>
    <cellStyle name="標準 2 2" xfId="3" xr:uid="{244F7370-0862-4BA0-8D26-A097FE4DCF12}"/>
    <cellStyle name="標準_訪問介護員等チェックシート" xfId="1" xr:uid="{9C9E3EE4-10D4-4163-A965-0B565DC07575}"/>
  </cellStyles>
  <dxfs count="5">
    <dxf>
      <font>
        <color theme="0"/>
      </font>
    </dxf>
    <dxf>
      <font>
        <color theme="0"/>
      </font>
    </dxf>
    <dxf>
      <font>
        <color theme="0"/>
      </font>
    </dxf>
    <dxf>
      <fill>
        <patternFill patternType="gray0625">
          <fgColor auto="1"/>
          <bgColor rgb="FFFFFF00"/>
        </patternFill>
      </fill>
    </dxf>
    <dxf>
      <fill>
        <patternFill patternType="gray0625">
          <fgColor auto="1"/>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externalLink" Target="externalLinks/externalLink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s>
</file>

<file path=xl/drawings/drawing1.xml><?xml version="1.0" encoding="utf-8"?>
<xdr:wsDr xmlns:xdr="http://schemas.openxmlformats.org/drawingml/2006/spreadsheetDrawing" xmlns:a="http://schemas.openxmlformats.org/drawingml/2006/main">
  <xdr:twoCellAnchor>
    <xdr:from>
      <xdr:col>10</xdr:col>
      <xdr:colOff>0</xdr:colOff>
      <xdr:row>43</xdr:row>
      <xdr:rowOff>0</xdr:rowOff>
    </xdr:from>
    <xdr:to>
      <xdr:col>10</xdr:col>
      <xdr:colOff>0</xdr:colOff>
      <xdr:row>43</xdr:row>
      <xdr:rowOff>0</xdr:rowOff>
    </xdr:to>
    <xdr:sp macro="" textlink="">
      <xdr:nvSpPr>
        <xdr:cNvPr id="2" name="Line 1">
          <a:extLst>
            <a:ext uri="{FF2B5EF4-FFF2-40B4-BE49-F238E27FC236}">
              <a16:creationId xmlns:a16="http://schemas.microsoft.com/office/drawing/2014/main" id="{02060492-A480-4ADC-ACA7-2432E68837AA}"/>
            </a:ext>
          </a:extLst>
        </xdr:cNvPr>
        <xdr:cNvSpPr>
          <a:spLocks noChangeShapeType="1"/>
        </xdr:cNvSpPr>
      </xdr:nvSpPr>
      <xdr:spPr bwMode="auto">
        <a:xfrm>
          <a:off x="4276725" y="10668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16</xdr:col>
      <xdr:colOff>19050</xdr:colOff>
      <xdr:row>38</xdr:row>
      <xdr:rowOff>171450</xdr:rowOff>
    </xdr:from>
    <xdr:to>
      <xdr:col>16</xdr:col>
      <xdr:colOff>285750</xdr:colOff>
      <xdr:row>38</xdr:row>
      <xdr:rowOff>171450</xdr:rowOff>
    </xdr:to>
    <xdr:sp macro="" textlink="">
      <xdr:nvSpPr>
        <xdr:cNvPr id="3" name="Line 2">
          <a:extLst>
            <a:ext uri="{FF2B5EF4-FFF2-40B4-BE49-F238E27FC236}">
              <a16:creationId xmlns:a16="http://schemas.microsoft.com/office/drawing/2014/main" id="{4780738F-03CC-42EF-B9AA-62163CC0DE3E}"/>
            </a:ext>
          </a:extLst>
        </xdr:cNvPr>
        <xdr:cNvSpPr>
          <a:spLocks noChangeShapeType="1"/>
        </xdr:cNvSpPr>
      </xdr:nvSpPr>
      <xdr:spPr bwMode="auto">
        <a:xfrm>
          <a:off x="6410325" y="7905750"/>
          <a:ext cx="266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16</xdr:col>
      <xdr:colOff>28575</xdr:colOff>
      <xdr:row>39</xdr:row>
      <xdr:rowOff>171450</xdr:rowOff>
    </xdr:from>
    <xdr:to>
      <xdr:col>16</xdr:col>
      <xdr:colOff>295275</xdr:colOff>
      <xdr:row>39</xdr:row>
      <xdr:rowOff>171450</xdr:rowOff>
    </xdr:to>
    <xdr:sp macro="" textlink="">
      <xdr:nvSpPr>
        <xdr:cNvPr id="4" name="Line 3">
          <a:extLst>
            <a:ext uri="{FF2B5EF4-FFF2-40B4-BE49-F238E27FC236}">
              <a16:creationId xmlns:a16="http://schemas.microsoft.com/office/drawing/2014/main" id="{35AA9942-16DB-4DEB-87A2-ABE34255C088}"/>
            </a:ext>
          </a:extLst>
        </xdr:cNvPr>
        <xdr:cNvSpPr>
          <a:spLocks noChangeShapeType="1"/>
        </xdr:cNvSpPr>
      </xdr:nvSpPr>
      <xdr:spPr bwMode="auto">
        <a:xfrm>
          <a:off x="6419850" y="8591550"/>
          <a:ext cx="266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16</xdr:col>
      <xdr:colOff>0</xdr:colOff>
      <xdr:row>40</xdr:row>
      <xdr:rowOff>200025</xdr:rowOff>
    </xdr:from>
    <xdr:to>
      <xdr:col>16</xdr:col>
      <xdr:colOff>295275</xdr:colOff>
      <xdr:row>40</xdr:row>
      <xdr:rowOff>200025</xdr:rowOff>
    </xdr:to>
    <xdr:sp macro="" textlink="">
      <xdr:nvSpPr>
        <xdr:cNvPr id="5" name="Line 6">
          <a:extLst>
            <a:ext uri="{FF2B5EF4-FFF2-40B4-BE49-F238E27FC236}">
              <a16:creationId xmlns:a16="http://schemas.microsoft.com/office/drawing/2014/main" id="{A9A7F331-25A9-4331-8DDC-0EE341E2C3FE}"/>
            </a:ext>
          </a:extLst>
        </xdr:cNvPr>
        <xdr:cNvSpPr>
          <a:spLocks noChangeShapeType="1"/>
        </xdr:cNvSpPr>
      </xdr:nvSpPr>
      <xdr:spPr bwMode="auto">
        <a:xfrm>
          <a:off x="6391275" y="9305925"/>
          <a:ext cx="2952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16</xdr:col>
      <xdr:colOff>0</xdr:colOff>
      <xdr:row>41</xdr:row>
      <xdr:rowOff>261937</xdr:rowOff>
    </xdr:from>
    <xdr:to>
      <xdr:col>16</xdr:col>
      <xdr:colOff>295275</xdr:colOff>
      <xdr:row>41</xdr:row>
      <xdr:rowOff>261937</xdr:rowOff>
    </xdr:to>
    <xdr:sp macro="" textlink="">
      <xdr:nvSpPr>
        <xdr:cNvPr id="6" name="Line 6">
          <a:extLst>
            <a:ext uri="{FF2B5EF4-FFF2-40B4-BE49-F238E27FC236}">
              <a16:creationId xmlns:a16="http://schemas.microsoft.com/office/drawing/2014/main" id="{E87D8455-AB16-4806-B915-623107627EBF}"/>
            </a:ext>
          </a:extLst>
        </xdr:cNvPr>
        <xdr:cNvSpPr>
          <a:spLocks noChangeShapeType="1"/>
        </xdr:cNvSpPr>
      </xdr:nvSpPr>
      <xdr:spPr bwMode="auto">
        <a:xfrm>
          <a:off x="6391275" y="10053637"/>
          <a:ext cx="2952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0</xdr:colOff>
      <xdr:row>4</xdr:row>
      <xdr:rowOff>0</xdr:rowOff>
    </xdr:from>
    <xdr:to>
      <xdr:col>23</xdr:col>
      <xdr:colOff>733426</xdr:colOff>
      <xdr:row>6</xdr:row>
      <xdr:rowOff>1</xdr:rowOff>
    </xdr:to>
    <xdr:sp macro="" textlink="">
      <xdr:nvSpPr>
        <xdr:cNvPr id="7" name="正方形/長方形 6">
          <a:extLst>
            <a:ext uri="{FF2B5EF4-FFF2-40B4-BE49-F238E27FC236}">
              <a16:creationId xmlns:a16="http://schemas.microsoft.com/office/drawing/2014/main" id="{123BA0B8-061D-41AC-B2E7-DC78D68B9151}"/>
            </a:ext>
          </a:extLst>
        </xdr:cNvPr>
        <xdr:cNvSpPr/>
      </xdr:nvSpPr>
      <xdr:spPr>
        <a:xfrm>
          <a:off x="2066925" y="1047750"/>
          <a:ext cx="7762876" cy="571501"/>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22</xdr:col>
      <xdr:colOff>342900</xdr:colOff>
      <xdr:row>57</xdr:row>
      <xdr:rowOff>29766</xdr:rowOff>
    </xdr:from>
    <xdr:to>
      <xdr:col>23</xdr:col>
      <xdr:colOff>327422</xdr:colOff>
      <xdr:row>60</xdr:row>
      <xdr:rowOff>168672</xdr:rowOff>
    </xdr:to>
    <xdr:sp macro="" textlink="">
      <xdr:nvSpPr>
        <xdr:cNvPr id="11" name="正方形/長方形 10">
          <a:extLst>
            <a:ext uri="{FF2B5EF4-FFF2-40B4-BE49-F238E27FC236}">
              <a16:creationId xmlns:a16="http://schemas.microsoft.com/office/drawing/2014/main" id="{B4F3AEFC-4B2E-4148-AF74-821BE3315B65}"/>
            </a:ext>
          </a:extLst>
        </xdr:cNvPr>
        <xdr:cNvSpPr/>
      </xdr:nvSpPr>
      <xdr:spPr>
        <a:xfrm>
          <a:off x="9183291" y="14366875"/>
          <a:ext cx="341709" cy="625078"/>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34</xdr:col>
      <xdr:colOff>14048</xdr:colOff>
      <xdr:row>55</xdr:row>
      <xdr:rowOff>119062</xdr:rowOff>
    </xdr:from>
    <xdr:to>
      <xdr:col>46</xdr:col>
      <xdr:colOff>129301</xdr:colOff>
      <xdr:row>62</xdr:row>
      <xdr:rowOff>42783</xdr:rowOff>
    </xdr:to>
    <xdr:sp macro="" textlink="">
      <xdr:nvSpPr>
        <xdr:cNvPr id="13" name="正方形/長方形 12">
          <a:extLst>
            <a:ext uri="{FF2B5EF4-FFF2-40B4-BE49-F238E27FC236}">
              <a16:creationId xmlns:a16="http://schemas.microsoft.com/office/drawing/2014/main" id="{6C6B1042-E8F1-460F-97A4-A1F16B735D31}"/>
            </a:ext>
          </a:extLst>
        </xdr:cNvPr>
        <xdr:cNvSpPr/>
      </xdr:nvSpPr>
      <xdr:spPr>
        <a:xfrm>
          <a:off x="11702017" y="14079140"/>
          <a:ext cx="3806190" cy="1163956"/>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”前年度”か、”前</a:t>
          </a:r>
          <a:r>
            <a:rPr kumimoji="1" lang="en-US" altLang="ja-JP" sz="1100">
              <a:solidFill>
                <a:sysClr val="windowText" lastClr="000000"/>
              </a:solidFill>
            </a:rPr>
            <a:t>3</a:t>
          </a:r>
          <a:r>
            <a:rPr kumimoji="1" lang="ja-JP" altLang="en-US" sz="1100">
              <a:solidFill>
                <a:sysClr val="windowText" lastClr="000000"/>
              </a:solidFill>
            </a:rPr>
            <a:t>月”なのかをリストから選択してください。</a:t>
          </a:r>
          <a:endParaRPr kumimoji="1" lang="en-US" altLang="ja-JP" sz="1100">
            <a:solidFill>
              <a:sysClr val="windowText" lastClr="000000"/>
            </a:solidFill>
          </a:endParaRPr>
        </a:p>
      </xdr:txBody>
    </xdr:sp>
    <xdr:clientData fPrintsWithSheet="0"/>
  </xdr:twoCellAnchor>
  <xdr:twoCellAnchor>
    <xdr:from>
      <xdr:col>23</xdr:col>
      <xdr:colOff>156569</xdr:colOff>
      <xdr:row>55</xdr:row>
      <xdr:rowOff>119062</xdr:rowOff>
    </xdr:from>
    <xdr:to>
      <xdr:col>40</xdr:col>
      <xdr:colOff>71675</xdr:colOff>
      <xdr:row>57</xdr:row>
      <xdr:rowOff>29766</xdr:rowOff>
    </xdr:to>
    <xdr:cxnSp macro="">
      <xdr:nvCxnSpPr>
        <xdr:cNvPr id="14" name="コネクタ: カギ線 13">
          <a:extLst>
            <a:ext uri="{FF2B5EF4-FFF2-40B4-BE49-F238E27FC236}">
              <a16:creationId xmlns:a16="http://schemas.microsoft.com/office/drawing/2014/main" id="{BBC02EBD-250C-4AE5-A37E-A7CDA749EE1A}"/>
            </a:ext>
          </a:extLst>
        </xdr:cNvPr>
        <xdr:cNvCxnSpPr>
          <a:stCxn id="11" idx="0"/>
          <a:endCxn id="13" idx="0"/>
        </xdr:cNvCxnSpPr>
      </xdr:nvCxnSpPr>
      <xdr:spPr>
        <a:xfrm rot="5400000" flipH="1" flipV="1">
          <a:off x="11335762" y="12097525"/>
          <a:ext cx="287735" cy="4250966"/>
        </a:xfrm>
        <a:prstGeom prst="bentConnector3">
          <a:avLst>
            <a:gd name="adj1" fmla="val 179448"/>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0</xdr:col>
      <xdr:colOff>180974</xdr:colOff>
      <xdr:row>50</xdr:row>
      <xdr:rowOff>85725</xdr:rowOff>
    </xdr:from>
    <xdr:to>
      <xdr:col>17</xdr:col>
      <xdr:colOff>571500</xdr:colOff>
      <xdr:row>53</xdr:row>
      <xdr:rowOff>266700</xdr:rowOff>
    </xdr:to>
    <xdr:sp macro="" textlink="">
      <xdr:nvSpPr>
        <xdr:cNvPr id="16" name="正方形/長方形 15">
          <a:extLst>
            <a:ext uri="{FF2B5EF4-FFF2-40B4-BE49-F238E27FC236}">
              <a16:creationId xmlns:a16="http://schemas.microsoft.com/office/drawing/2014/main" id="{0106639F-67CE-4595-AC9D-A82764BE7813}"/>
            </a:ext>
          </a:extLst>
        </xdr:cNvPr>
        <xdr:cNvSpPr/>
      </xdr:nvSpPr>
      <xdr:spPr>
        <a:xfrm>
          <a:off x="180974" y="13201650"/>
          <a:ext cx="6915151" cy="847725"/>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17</xdr:col>
      <xdr:colOff>571500</xdr:colOff>
      <xdr:row>52</xdr:row>
      <xdr:rowOff>74613</xdr:rowOff>
    </xdr:from>
    <xdr:to>
      <xdr:col>34</xdr:col>
      <xdr:colOff>124538</xdr:colOff>
      <xdr:row>52</xdr:row>
      <xdr:rowOff>126603</xdr:rowOff>
    </xdr:to>
    <xdr:cxnSp macro="">
      <xdr:nvCxnSpPr>
        <xdr:cNvPr id="17" name="コネクタ: カギ線 16">
          <a:extLst>
            <a:ext uri="{FF2B5EF4-FFF2-40B4-BE49-F238E27FC236}">
              <a16:creationId xmlns:a16="http://schemas.microsoft.com/office/drawing/2014/main" id="{F9884890-B91A-4C37-9FB2-3D7672DBE60A}"/>
            </a:ext>
          </a:extLst>
        </xdr:cNvPr>
        <xdr:cNvCxnSpPr>
          <a:stCxn id="16" idx="3"/>
          <a:endCxn id="18" idx="1"/>
        </xdr:cNvCxnSpPr>
      </xdr:nvCxnSpPr>
      <xdr:spPr>
        <a:xfrm flipV="1">
          <a:off x="7169547" y="13270707"/>
          <a:ext cx="4642960" cy="51990"/>
        </a:xfrm>
        <a:prstGeom prst="bentConnector3">
          <a:avLst>
            <a:gd name="adj1" fmla="val 50000"/>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34</xdr:col>
      <xdr:colOff>124538</xdr:colOff>
      <xdr:row>49</xdr:row>
      <xdr:rowOff>327422</xdr:rowOff>
    </xdr:from>
    <xdr:to>
      <xdr:col>46</xdr:col>
      <xdr:colOff>129301</xdr:colOff>
      <xdr:row>53</xdr:row>
      <xdr:rowOff>258366</xdr:rowOff>
    </xdr:to>
    <xdr:sp macro="" textlink="">
      <xdr:nvSpPr>
        <xdr:cNvPr id="18" name="正方形/長方形 17">
          <a:extLst>
            <a:ext uri="{FF2B5EF4-FFF2-40B4-BE49-F238E27FC236}">
              <a16:creationId xmlns:a16="http://schemas.microsoft.com/office/drawing/2014/main" id="{B0A9C07C-CB62-4E54-927A-86615A549B3B}"/>
            </a:ext>
          </a:extLst>
        </xdr:cNvPr>
        <xdr:cNvSpPr/>
      </xdr:nvSpPr>
      <xdr:spPr>
        <a:xfrm>
          <a:off x="11812507" y="12799219"/>
          <a:ext cx="3695700" cy="942975"/>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事業所におけるサービス提供責任者の現況を記載してください（必須）</a:t>
          </a:r>
          <a:endParaRPr kumimoji="1" lang="en-US" altLang="ja-JP" sz="1100">
            <a:solidFill>
              <a:sysClr val="windowText" lastClr="000000"/>
            </a:solidFill>
          </a:endParaRPr>
        </a:p>
      </xdr:txBody>
    </xdr:sp>
    <xdr:clientData fPrintsWithSheet="0"/>
  </xdr:twoCellAnchor>
  <xdr:twoCellAnchor>
    <xdr:from>
      <xdr:col>23</xdr:col>
      <xdr:colOff>32940</xdr:colOff>
      <xdr:row>39</xdr:row>
      <xdr:rowOff>661748</xdr:rowOff>
    </xdr:from>
    <xdr:to>
      <xdr:col>23</xdr:col>
      <xdr:colOff>356790</xdr:colOff>
      <xdr:row>40</xdr:row>
      <xdr:rowOff>643888</xdr:rowOff>
    </xdr:to>
    <xdr:sp macro="" textlink="">
      <xdr:nvSpPr>
        <xdr:cNvPr id="21" name="正方形/長方形 20">
          <a:extLst>
            <a:ext uri="{FF2B5EF4-FFF2-40B4-BE49-F238E27FC236}">
              <a16:creationId xmlns:a16="http://schemas.microsoft.com/office/drawing/2014/main" id="{D01BDEBF-A97A-447A-9140-6CBD1029835D}"/>
            </a:ext>
          </a:extLst>
        </xdr:cNvPr>
        <xdr:cNvSpPr/>
      </xdr:nvSpPr>
      <xdr:spPr>
        <a:xfrm>
          <a:off x="9230518" y="8886982"/>
          <a:ext cx="323850" cy="666750"/>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20</xdr:col>
      <xdr:colOff>29765</xdr:colOff>
      <xdr:row>36</xdr:row>
      <xdr:rowOff>372824</xdr:rowOff>
    </xdr:from>
    <xdr:to>
      <xdr:col>23</xdr:col>
      <xdr:colOff>44052</xdr:colOff>
      <xdr:row>42</xdr:row>
      <xdr:rowOff>20795</xdr:rowOff>
    </xdr:to>
    <xdr:sp macro="" textlink="">
      <xdr:nvSpPr>
        <xdr:cNvPr id="22" name="正方形/長方形 21">
          <a:extLst>
            <a:ext uri="{FF2B5EF4-FFF2-40B4-BE49-F238E27FC236}">
              <a16:creationId xmlns:a16="http://schemas.microsoft.com/office/drawing/2014/main" id="{8F6B0891-4211-4817-8079-A84CC429E494}"/>
            </a:ext>
          </a:extLst>
        </xdr:cNvPr>
        <xdr:cNvSpPr/>
      </xdr:nvSpPr>
      <xdr:spPr>
        <a:xfrm>
          <a:off x="8155781" y="6851808"/>
          <a:ext cx="1085849" cy="3448050"/>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21</xdr:col>
      <xdr:colOff>215503</xdr:colOff>
      <xdr:row>35</xdr:row>
      <xdr:rowOff>44292</xdr:rowOff>
    </xdr:from>
    <xdr:to>
      <xdr:col>34</xdr:col>
      <xdr:colOff>148828</xdr:colOff>
      <xdr:row>36</xdr:row>
      <xdr:rowOff>372825</xdr:rowOff>
    </xdr:to>
    <xdr:cxnSp macro="">
      <xdr:nvCxnSpPr>
        <xdr:cNvPr id="23" name="コネクタ: カギ線 22">
          <a:extLst>
            <a:ext uri="{FF2B5EF4-FFF2-40B4-BE49-F238E27FC236}">
              <a16:creationId xmlns:a16="http://schemas.microsoft.com/office/drawing/2014/main" id="{2976346E-B0ED-448E-97C8-9D71B715BC17}"/>
            </a:ext>
          </a:extLst>
        </xdr:cNvPr>
        <xdr:cNvCxnSpPr>
          <a:stCxn id="22" idx="0"/>
          <a:endCxn id="25" idx="1"/>
        </xdr:cNvCxnSpPr>
      </xdr:nvCxnSpPr>
      <xdr:spPr>
        <a:xfrm rot="5400000" flipH="1" flipV="1">
          <a:off x="10053876" y="5068888"/>
          <a:ext cx="427751" cy="3138091"/>
        </a:xfrm>
        <a:prstGeom prst="bentConnector2">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23</xdr:col>
      <xdr:colOff>194866</xdr:colOff>
      <xdr:row>35</xdr:row>
      <xdr:rowOff>44291</xdr:rowOff>
    </xdr:from>
    <xdr:to>
      <xdr:col>34</xdr:col>
      <xdr:colOff>148829</xdr:colOff>
      <xdr:row>39</xdr:row>
      <xdr:rowOff>661748</xdr:rowOff>
    </xdr:to>
    <xdr:cxnSp macro="">
      <xdr:nvCxnSpPr>
        <xdr:cNvPr id="24" name="コネクタ: カギ線 23">
          <a:extLst>
            <a:ext uri="{FF2B5EF4-FFF2-40B4-BE49-F238E27FC236}">
              <a16:creationId xmlns:a16="http://schemas.microsoft.com/office/drawing/2014/main" id="{47C7317F-ED32-43B3-A655-63EE470EAB67}"/>
            </a:ext>
          </a:extLst>
        </xdr:cNvPr>
        <xdr:cNvCxnSpPr>
          <a:cxnSpLocks/>
          <a:stCxn id="21" idx="0"/>
          <a:endCxn id="25" idx="1"/>
        </xdr:cNvCxnSpPr>
      </xdr:nvCxnSpPr>
      <xdr:spPr>
        <a:xfrm rot="5400000" flipH="1" flipV="1">
          <a:off x="9383158" y="6433343"/>
          <a:ext cx="2462925" cy="2444354"/>
        </a:xfrm>
        <a:prstGeom prst="bentConnector2">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34</xdr:col>
      <xdr:colOff>148828</xdr:colOff>
      <xdr:row>32</xdr:row>
      <xdr:rowOff>29765</xdr:rowOff>
    </xdr:from>
    <xdr:to>
      <xdr:col>46</xdr:col>
      <xdr:colOff>138351</xdr:colOff>
      <xdr:row>37</xdr:row>
      <xdr:rowOff>148114</xdr:rowOff>
    </xdr:to>
    <xdr:sp macro="" textlink="">
      <xdr:nvSpPr>
        <xdr:cNvPr id="25" name="正方形/長方形 24">
          <a:extLst>
            <a:ext uri="{FF2B5EF4-FFF2-40B4-BE49-F238E27FC236}">
              <a16:creationId xmlns:a16="http://schemas.microsoft.com/office/drawing/2014/main" id="{CCA3D310-244C-461C-B966-1C093CDE553D}"/>
            </a:ext>
          </a:extLst>
        </xdr:cNvPr>
        <xdr:cNvSpPr/>
      </xdr:nvSpPr>
      <xdr:spPr>
        <a:xfrm>
          <a:off x="11836797" y="5843984"/>
          <a:ext cx="3680460" cy="1160146"/>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(2)~(5)</a:t>
          </a:r>
          <a:r>
            <a:rPr kumimoji="1" lang="ja-JP" altLang="en-US" sz="1100">
              <a:solidFill>
                <a:sysClr val="windowText" lastClr="000000"/>
              </a:solidFill>
            </a:rPr>
            <a:t>については、いずれかを充足していることで足ります。なお、</a:t>
          </a:r>
          <a:r>
            <a:rPr kumimoji="1" lang="en-US" altLang="ja-JP" sz="1100">
              <a:solidFill>
                <a:sysClr val="windowText" lastClr="000000"/>
              </a:solidFill>
            </a:rPr>
            <a:t>(4)</a:t>
          </a:r>
          <a:r>
            <a:rPr kumimoji="1" lang="ja-JP" altLang="en-US" sz="1100">
              <a:solidFill>
                <a:sysClr val="windowText" lastClr="000000"/>
              </a:solidFill>
            </a:rPr>
            <a:t>の要件とする場合は、”前年度”か、”前</a:t>
          </a:r>
          <a:r>
            <a:rPr kumimoji="1" lang="en-US" altLang="ja-JP" sz="1100">
              <a:solidFill>
                <a:sysClr val="windowText" lastClr="000000"/>
              </a:solidFill>
            </a:rPr>
            <a:t>3</a:t>
          </a:r>
          <a:r>
            <a:rPr kumimoji="1" lang="ja-JP" altLang="en-US" sz="1100">
              <a:solidFill>
                <a:sysClr val="windowText" lastClr="000000"/>
              </a:solidFill>
            </a:rPr>
            <a:t>月”なのかをリストから選択してください。</a:t>
          </a:r>
          <a:endParaRPr kumimoji="1" lang="en-US" altLang="ja-JP" sz="1100">
            <a:solidFill>
              <a:sysClr val="windowText" lastClr="000000"/>
            </a:solidFill>
          </a:endParaRPr>
        </a:p>
      </xdr:txBody>
    </xdr:sp>
    <xdr:clientData fPrintsWithSheet="0"/>
  </xdr:twoCellAnchor>
  <xdr:twoCellAnchor>
    <xdr:from>
      <xdr:col>9</xdr:col>
      <xdr:colOff>337344</xdr:colOff>
      <xdr:row>36</xdr:row>
      <xdr:rowOff>317503</xdr:rowOff>
    </xdr:from>
    <xdr:to>
      <xdr:col>15</xdr:col>
      <xdr:colOff>318294</xdr:colOff>
      <xdr:row>37</xdr:row>
      <xdr:rowOff>673895</xdr:rowOff>
    </xdr:to>
    <xdr:sp macro="" textlink="">
      <xdr:nvSpPr>
        <xdr:cNvPr id="34" name="正方形/長方形 33">
          <a:extLst>
            <a:ext uri="{FF2B5EF4-FFF2-40B4-BE49-F238E27FC236}">
              <a16:creationId xmlns:a16="http://schemas.microsoft.com/office/drawing/2014/main" id="{0E9FC5AC-7271-4588-94FF-3673AED44A7D}"/>
            </a:ext>
          </a:extLst>
        </xdr:cNvPr>
        <xdr:cNvSpPr/>
      </xdr:nvSpPr>
      <xdr:spPr>
        <a:xfrm>
          <a:off x="4077891" y="6796487"/>
          <a:ext cx="2124075" cy="733424"/>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12</xdr:col>
      <xdr:colOff>327820</xdr:colOff>
      <xdr:row>28</xdr:row>
      <xdr:rowOff>173833</xdr:rowOff>
    </xdr:from>
    <xdr:to>
      <xdr:col>34</xdr:col>
      <xdr:colOff>122396</xdr:colOff>
      <xdr:row>36</xdr:row>
      <xdr:rowOff>317503</xdr:rowOff>
    </xdr:to>
    <xdr:cxnSp macro="">
      <xdr:nvCxnSpPr>
        <xdr:cNvPr id="35" name="コネクタ: カギ線 34">
          <a:extLst>
            <a:ext uri="{FF2B5EF4-FFF2-40B4-BE49-F238E27FC236}">
              <a16:creationId xmlns:a16="http://schemas.microsoft.com/office/drawing/2014/main" id="{3D459A06-AD19-4534-B073-A74E7B98BD80}"/>
            </a:ext>
          </a:extLst>
        </xdr:cNvPr>
        <xdr:cNvCxnSpPr>
          <a:stCxn id="34" idx="0"/>
          <a:endCxn id="36" idx="1"/>
        </xdr:cNvCxnSpPr>
      </xdr:nvCxnSpPr>
      <xdr:spPr>
        <a:xfrm rot="5400000" flipH="1" flipV="1">
          <a:off x="7693898" y="2680020"/>
          <a:ext cx="1562498" cy="6670436"/>
        </a:xfrm>
        <a:prstGeom prst="bentConnector2">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34</xdr:col>
      <xdr:colOff>122396</xdr:colOff>
      <xdr:row>26</xdr:row>
      <xdr:rowOff>1</xdr:rowOff>
    </xdr:from>
    <xdr:to>
      <xdr:col>46</xdr:col>
      <xdr:colOff>127159</xdr:colOff>
      <xdr:row>31</xdr:row>
      <xdr:rowOff>79773</xdr:rowOff>
    </xdr:to>
    <xdr:sp macro="" textlink="">
      <xdr:nvSpPr>
        <xdr:cNvPr id="36" name="正方形/長方形 35">
          <a:extLst>
            <a:ext uri="{FF2B5EF4-FFF2-40B4-BE49-F238E27FC236}">
              <a16:creationId xmlns:a16="http://schemas.microsoft.com/office/drawing/2014/main" id="{12FB88F9-0590-402A-963C-292F413919D6}"/>
            </a:ext>
          </a:extLst>
        </xdr:cNvPr>
        <xdr:cNvSpPr/>
      </xdr:nvSpPr>
      <xdr:spPr>
        <a:xfrm>
          <a:off x="11810365" y="4762501"/>
          <a:ext cx="3695700" cy="942975"/>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前年度又は申請月前３月間のサービス提供時間と常勤換算による職員数を記載してください。</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27</xdr:col>
      <xdr:colOff>577214</xdr:colOff>
      <xdr:row>0</xdr:row>
      <xdr:rowOff>304800</xdr:rowOff>
    </xdr:from>
    <xdr:to>
      <xdr:col>37</xdr:col>
      <xdr:colOff>438149</xdr:colOff>
      <xdr:row>2</xdr:row>
      <xdr:rowOff>95250</xdr:rowOff>
    </xdr:to>
    <xdr:sp macro="" textlink="">
      <xdr:nvSpPr>
        <xdr:cNvPr id="2" name="AutoShape 1">
          <a:extLst>
            <a:ext uri="{FF2B5EF4-FFF2-40B4-BE49-F238E27FC236}">
              <a16:creationId xmlns:a16="http://schemas.microsoft.com/office/drawing/2014/main" id="{ACE835A2-FBB7-4DB4-98BE-2DB06441E01C}"/>
            </a:ext>
          </a:extLst>
        </xdr:cNvPr>
        <xdr:cNvSpPr>
          <a:spLocks noChangeArrowheads="1"/>
        </xdr:cNvSpPr>
      </xdr:nvSpPr>
      <xdr:spPr bwMode="auto">
        <a:xfrm>
          <a:off x="19093814" y="171450"/>
          <a:ext cx="6718935" cy="266700"/>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100"/>
            </a:lnSpc>
            <a:defRPr sz="1000"/>
          </a:pPr>
          <a:r>
            <a:rPr lang="ja-JP" altLang="en-US" sz="1000" b="0" i="0" u="none" strike="noStrike" baseline="0">
              <a:solidFill>
                <a:srgbClr val="000000"/>
              </a:solidFill>
              <a:latin typeface="ＭＳ Ｐゴシック"/>
              <a:ea typeface="ＭＳ Ｐゴシック"/>
            </a:rPr>
            <a:t>行動援護の人材要件について前年度実績による場合に使用</a:t>
          </a:r>
        </a:p>
        <a:p>
          <a:pPr algn="l" rtl="0">
            <a:lnSpc>
              <a:spcPts val="11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endParaRPr lang="en-US" altLang="ja-JP"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下記の３つの項目のうち、いずれかを満たす場合に加算の対象となります。</a:t>
          </a:r>
        </a:p>
      </xdr:txBody>
    </xdr:sp>
    <xdr:clientData/>
  </xdr:twoCellAnchor>
  <xdr:twoCellAnchor>
    <xdr:from>
      <xdr:col>33</xdr:col>
      <xdr:colOff>369570</xdr:colOff>
      <xdr:row>12</xdr:row>
      <xdr:rowOff>31750</xdr:rowOff>
    </xdr:from>
    <xdr:to>
      <xdr:col>36</xdr:col>
      <xdr:colOff>571510</xdr:colOff>
      <xdr:row>14</xdr:row>
      <xdr:rowOff>79375</xdr:rowOff>
    </xdr:to>
    <xdr:sp macro="" textlink="">
      <xdr:nvSpPr>
        <xdr:cNvPr id="3" name="AutoShape 2">
          <a:extLst>
            <a:ext uri="{FF2B5EF4-FFF2-40B4-BE49-F238E27FC236}">
              <a16:creationId xmlns:a16="http://schemas.microsoft.com/office/drawing/2014/main" id="{6B274035-E71B-4E25-98CC-0596A09983FD}"/>
            </a:ext>
          </a:extLst>
        </xdr:cNvPr>
        <xdr:cNvSpPr>
          <a:spLocks noChangeArrowheads="1"/>
        </xdr:cNvSpPr>
      </xdr:nvSpPr>
      <xdr:spPr bwMode="auto">
        <a:xfrm>
          <a:off x="23000970" y="2089150"/>
          <a:ext cx="2259340" cy="390525"/>
        </a:xfrm>
        <a:prstGeom prst="wedgeRectCallout">
          <a:avLst>
            <a:gd name="adj1" fmla="val -58981"/>
            <a:gd name="adj2" fmla="val -171153"/>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行動援護サービスを提供した時間を記載してください。</a:t>
          </a:r>
        </a:p>
      </xdr:txBody>
    </xdr:sp>
    <xdr:clientData/>
  </xdr:twoCellAnchor>
  <xdr:twoCellAnchor>
    <xdr:from>
      <xdr:col>28</xdr:col>
      <xdr:colOff>66675</xdr:colOff>
      <xdr:row>9</xdr:row>
      <xdr:rowOff>117475</xdr:rowOff>
    </xdr:from>
    <xdr:to>
      <xdr:col>32</xdr:col>
      <xdr:colOff>403918</xdr:colOff>
      <xdr:row>12</xdr:row>
      <xdr:rowOff>68144</xdr:rowOff>
    </xdr:to>
    <xdr:sp macro="" textlink="">
      <xdr:nvSpPr>
        <xdr:cNvPr id="4" name="AutoShape 3">
          <a:extLst>
            <a:ext uri="{FF2B5EF4-FFF2-40B4-BE49-F238E27FC236}">
              <a16:creationId xmlns:a16="http://schemas.microsoft.com/office/drawing/2014/main" id="{250F3BD9-8BEA-4632-8044-4591C3245957}"/>
            </a:ext>
          </a:extLst>
        </xdr:cNvPr>
        <xdr:cNvSpPr>
          <a:spLocks noChangeArrowheads="1"/>
        </xdr:cNvSpPr>
      </xdr:nvSpPr>
      <xdr:spPr bwMode="auto">
        <a:xfrm>
          <a:off x="19269075" y="1660525"/>
          <a:ext cx="3080443" cy="465019"/>
        </a:xfrm>
        <a:prstGeom prst="wedgeRectCallout">
          <a:avLst>
            <a:gd name="adj1" fmla="val -110273"/>
            <a:gd name="adj2" fmla="val 61111"/>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月の常勤の勤務時間数を記載してください。</a:t>
          </a:r>
        </a:p>
      </xdr:txBody>
    </xdr:sp>
    <xdr:clientData/>
  </xdr:twoCellAnchor>
  <xdr:twoCellAnchor>
    <xdr:from>
      <xdr:col>29</xdr:col>
      <xdr:colOff>529590</xdr:colOff>
      <xdr:row>25</xdr:row>
      <xdr:rowOff>174625</xdr:rowOff>
    </xdr:from>
    <xdr:to>
      <xdr:col>35</xdr:col>
      <xdr:colOff>76223</xdr:colOff>
      <xdr:row>27</xdr:row>
      <xdr:rowOff>69984</xdr:rowOff>
    </xdr:to>
    <xdr:sp macro="" textlink="">
      <xdr:nvSpPr>
        <xdr:cNvPr id="5" name="AutoShape 4">
          <a:extLst>
            <a:ext uri="{FF2B5EF4-FFF2-40B4-BE49-F238E27FC236}">
              <a16:creationId xmlns:a16="http://schemas.microsoft.com/office/drawing/2014/main" id="{FB2DAAE3-62E9-493B-8CC0-1F91BBCCA0D4}"/>
            </a:ext>
          </a:extLst>
        </xdr:cNvPr>
        <xdr:cNvSpPr>
          <a:spLocks noChangeArrowheads="1"/>
        </xdr:cNvSpPr>
      </xdr:nvSpPr>
      <xdr:spPr bwMode="auto">
        <a:xfrm>
          <a:off x="20417790" y="4460875"/>
          <a:ext cx="3661433" cy="238259"/>
        </a:xfrm>
        <a:prstGeom prst="wedgeRectCallout">
          <a:avLst>
            <a:gd name="adj1" fmla="val -64583"/>
            <a:gd name="adj2" fmla="val 35713"/>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３０％以上となる場合、人材要件を満たします。</a:t>
          </a:r>
        </a:p>
      </xdr:txBody>
    </xdr:sp>
    <xdr:clientData/>
  </xdr:twoCellAnchor>
  <xdr:twoCellAnchor>
    <xdr:from>
      <xdr:col>31</xdr:col>
      <xdr:colOff>421005</xdr:colOff>
      <xdr:row>28</xdr:row>
      <xdr:rowOff>125095</xdr:rowOff>
    </xdr:from>
    <xdr:to>
      <xdr:col>36</xdr:col>
      <xdr:colOff>611578</xdr:colOff>
      <xdr:row>29</xdr:row>
      <xdr:rowOff>290949</xdr:rowOff>
    </xdr:to>
    <xdr:sp macro="" textlink="">
      <xdr:nvSpPr>
        <xdr:cNvPr id="6" name="AutoShape 5">
          <a:extLst>
            <a:ext uri="{FF2B5EF4-FFF2-40B4-BE49-F238E27FC236}">
              <a16:creationId xmlns:a16="http://schemas.microsoft.com/office/drawing/2014/main" id="{D88B06AB-D84E-4495-9911-C466BA4DE78B}"/>
            </a:ext>
          </a:extLst>
        </xdr:cNvPr>
        <xdr:cNvSpPr>
          <a:spLocks noChangeArrowheads="1"/>
        </xdr:cNvSpPr>
      </xdr:nvSpPr>
      <xdr:spPr bwMode="auto">
        <a:xfrm>
          <a:off x="21680805" y="4925695"/>
          <a:ext cx="3619573" cy="213479"/>
        </a:xfrm>
        <a:prstGeom prst="wedgeRectCallout">
          <a:avLst>
            <a:gd name="adj1" fmla="val -95037"/>
            <a:gd name="adj2" fmla="val 52222"/>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５０％以上となる場合、人材要件を満たします。</a:t>
          </a:r>
        </a:p>
      </xdr:txBody>
    </xdr:sp>
    <xdr:clientData/>
  </xdr:twoCellAnchor>
  <xdr:twoCellAnchor>
    <xdr:from>
      <xdr:col>31</xdr:col>
      <xdr:colOff>97155</xdr:colOff>
      <xdr:row>30</xdr:row>
      <xdr:rowOff>136525</xdr:rowOff>
    </xdr:from>
    <xdr:to>
      <xdr:col>34</xdr:col>
      <xdr:colOff>384596</xdr:colOff>
      <xdr:row>33</xdr:row>
      <xdr:rowOff>298450</xdr:rowOff>
    </xdr:to>
    <xdr:sp macro="" textlink="">
      <xdr:nvSpPr>
        <xdr:cNvPr id="7" name="AutoShape 6">
          <a:extLst>
            <a:ext uri="{FF2B5EF4-FFF2-40B4-BE49-F238E27FC236}">
              <a16:creationId xmlns:a16="http://schemas.microsoft.com/office/drawing/2014/main" id="{70804788-B608-4F15-B68F-67B16418F565}"/>
            </a:ext>
          </a:extLst>
        </xdr:cNvPr>
        <xdr:cNvSpPr>
          <a:spLocks noChangeArrowheads="1"/>
        </xdr:cNvSpPr>
      </xdr:nvSpPr>
      <xdr:spPr bwMode="auto">
        <a:xfrm>
          <a:off x="21356955" y="5280025"/>
          <a:ext cx="2344841" cy="552450"/>
        </a:xfrm>
        <a:prstGeom prst="wedgeRectCallout">
          <a:avLst>
            <a:gd name="adj1" fmla="val -25449"/>
            <a:gd name="adj2" fmla="val 200944"/>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行動援護サービスを提供した時間を記載してください。</a:t>
          </a:r>
        </a:p>
      </xdr:txBody>
    </xdr:sp>
    <xdr:clientData/>
  </xdr:twoCellAnchor>
  <xdr:twoCellAnchor>
    <xdr:from>
      <xdr:col>29</xdr:col>
      <xdr:colOff>520065</xdr:colOff>
      <xdr:row>41</xdr:row>
      <xdr:rowOff>247650</xdr:rowOff>
    </xdr:from>
    <xdr:to>
      <xdr:col>35</xdr:col>
      <xdr:colOff>66698</xdr:colOff>
      <xdr:row>44</xdr:row>
      <xdr:rowOff>92075</xdr:rowOff>
    </xdr:to>
    <xdr:sp macro="" textlink="">
      <xdr:nvSpPr>
        <xdr:cNvPr id="8" name="AutoShape 7">
          <a:extLst>
            <a:ext uri="{FF2B5EF4-FFF2-40B4-BE49-F238E27FC236}">
              <a16:creationId xmlns:a16="http://schemas.microsoft.com/office/drawing/2014/main" id="{CBF57A68-8774-4DF7-A97C-729D7FE266EF}"/>
            </a:ext>
          </a:extLst>
        </xdr:cNvPr>
        <xdr:cNvSpPr>
          <a:spLocks noChangeArrowheads="1"/>
        </xdr:cNvSpPr>
      </xdr:nvSpPr>
      <xdr:spPr bwMode="auto">
        <a:xfrm>
          <a:off x="20408265" y="7200900"/>
          <a:ext cx="3661433" cy="434975"/>
        </a:xfrm>
        <a:prstGeom prst="wedgeRectCallout">
          <a:avLst>
            <a:gd name="adj1" fmla="val -63097"/>
            <a:gd name="adj2" fmla="val -23333"/>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４０％以上となる場合、人材要件を満たします。</a:t>
          </a:r>
        </a:p>
      </xdr:txBody>
    </xdr:sp>
    <xdr:clientData/>
  </xdr:twoCellAnchor>
  <xdr:twoCellAnchor>
    <xdr:from>
      <xdr:col>18</xdr:col>
      <xdr:colOff>38100</xdr:colOff>
      <xdr:row>0</xdr:row>
      <xdr:rowOff>57150</xdr:rowOff>
    </xdr:from>
    <xdr:to>
      <xdr:col>25</xdr:col>
      <xdr:colOff>238124</xdr:colOff>
      <xdr:row>1</xdr:row>
      <xdr:rowOff>76200</xdr:rowOff>
    </xdr:to>
    <xdr:sp macro="" textlink="">
      <xdr:nvSpPr>
        <xdr:cNvPr id="9" name="正方形/長方形 8">
          <a:extLst>
            <a:ext uri="{FF2B5EF4-FFF2-40B4-BE49-F238E27FC236}">
              <a16:creationId xmlns:a16="http://schemas.microsoft.com/office/drawing/2014/main" id="{EB21DC0C-F192-40EE-A9EB-E83795B3F4E2}"/>
            </a:ext>
          </a:extLst>
        </xdr:cNvPr>
        <xdr:cNvSpPr/>
      </xdr:nvSpPr>
      <xdr:spPr>
        <a:xfrm>
          <a:off x="12382500" y="57150"/>
          <a:ext cx="5000624" cy="1905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18</xdr:col>
      <xdr:colOff>351155</xdr:colOff>
      <xdr:row>0</xdr:row>
      <xdr:rowOff>19050</xdr:rowOff>
    </xdr:from>
    <xdr:to>
      <xdr:col>27</xdr:col>
      <xdr:colOff>295275</xdr:colOff>
      <xdr:row>2</xdr:row>
      <xdr:rowOff>180975</xdr:rowOff>
    </xdr:to>
    <xdr:sp macro="" textlink="">
      <xdr:nvSpPr>
        <xdr:cNvPr id="2" name="AutoShape 1">
          <a:extLst>
            <a:ext uri="{FF2B5EF4-FFF2-40B4-BE49-F238E27FC236}">
              <a16:creationId xmlns:a16="http://schemas.microsoft.com/office/drawing/2014/main" id="{DEAECFD7-CE15-405F-85CC-7DF887E12B35}"/>
            </a:ext>
          </a:extLst>
        </xdr:cNvPr>
        <xdr:cNvSpPr>
          <a:spLocks noChangeArrowheads="1"/>
        </xdr:cNvSpPr>
      </xdr:nvSpPr>
      <xdr:spPr bwMode="auto">
        <a:xfrm>
          <a:off x="12695555" y="19050"/>
          <a:ext cx="6116320" cy="495300"/>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行動援護の人材要件について前３月間実績による場合に使用</a:t>
          </a:r>
        </a:p>
        <a:p>
          <a:pPr algn="l" rtl="0">
            <a:lnSpc>
              <a:spcPts val="12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p>
        <a:p>
          <a:pPr algn="l" rtl="0">
            <a:lnSpc>
              <a:spcPts val="1100"/>
            </a:lnSpc>
            <a:defRPr sz="1000"/>
          </a:pPr>
          <a:r>
            <a:rPr lang="ja-JP" altLang="en-US" sz="1000" b="0" i="0" u="none" strike="noStrike" baseline="0">
              <a:solidFill>
                <a:srgbClr val="000000"/>
              </a:solidFill>
              <a:latin typeface="ＭＳ Ｐゴシック"/>
              <a:ea typeface="ＭＳ Ｐゴシック"/>
            </a:rPr>
            <a:t>下記の３つの項目のうち、いずれかを満たす場合に加算の対象となります。</a:t>
          </a:r>
        </a:p>
      </xdr:txBody>
    </xdr:sp>
    <xdr:clientData/>
  </xdr:twoCellAnchor>
  <xdr:twoCellAnchor>
    <xdr:from>
      <xdr:col>20</xdr:col>
      <xdr:colOff>499745</xdr:colOff>
      <xdr:row>9</xdr:row>
      <xdr:rowOff>155575</xdr:rowOff>
    </xdr:from>
    <xdr:to>
      <xdr:col>23</xdr:col>
      <xdr:colOff>555156</xdr:colOff>
      <xdr:row>12</xdr:row>
      <xdr:rowOff>193813</xdr:rowOff>
    </xdr:to>
    <xdr:sp macro="" textlink="">
      <xdr:nvSpPr>
        <xdr:cNvPr id="3" name="AutoShape 2">
          <a:extLst>
            <a:ext uri="{FF2B5EF4-FFF2-40B4-BE49-F238E27FC236}">
              <a16:creationId xmlns:a16="http://schemas.microsoft.com/office/drawing/2014/main" id="{8D862720-D70A-4CAA-8DC6-3FC7C18C4141}"/>
            </a:ext>
          </a:extLst>
        </xdr:cNvPr>
        <xdr:cNvSpPr>
          <a:spLocks noChangeArrowheads="1"/>
        </xdr:cNvSpPr>
      </xdr:nvSpPr>
      <xdr:spPr bwMode="auto">
        <a:xfrm>
          <a:off x="14215745" y="1698625"/>
          <a:ext cx="2112811" cy="533538"/>
        </a:xfrm>
        <a:prstGeom prst="wedgeRectCallout">
          <a:avLst>
            <a:gd name="adj1" fmla="val -114074"/>
            <a:gd name="adj2" fmla="val -106602"/>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行動援護サービスを提供した時間を記載してください。</a:t>
          </a:r>
        </a:p>
      </xdr:txBody>
    </xdr:sp>
    <xdr:clientData/>
  </xdr:twoCellAnchor>
  <xdr:twoCellAnchor>
    <xdr:from>
      <xdr:col>12</xdr:col>
      <xdr:colOff>523875</xdr:colOff>
      <xdr:row>8</xdr:row>
      <xdr:rowOff>796925</xdr:rowOff>
    </xdr:from>
    <xdr:to>
      <xdr:col>18</xdr:col>
      <xdr:colOff>330137</xdr:colOff>
      <xdr:row>10</xdr:row>
      <xdr:rowOff>149225</xdr:rowOff>
    </xdr:to>
    <xdr:sp macro="" textlink="">
      <xdr:nvSpPr>
        <xdr:cNvPr id="4" name="AutoShape 3">
          <a:extLst>
            <a:ext uri="{FF2B5EF4-FFF2-40B4-BE49-F238E27FC236}">
              <a16:creationId xmlns:a16="http://schemas.microsoft.com/office/drawing/2014/main" id="{B594E4E3-CDC0-4166-8EBF-9BD8CF768FD8}"/>
            </a:ext>
          </a:extLst>
        </xdr:cNvPr>
        <xdr:cNvSpPr>
          <a:spLocks noChangeArrowheads="1"/>
        </xdr:cNvSpPr>
      </xdr:nvSpPr>
      <xdr:spPr bwMode="auto">
        <a:xfrm>
          <a:off x="8753475" y="1539875"/>
          <a:ext cx="3921062" cy="323850"/>
        </a:xfrm>
        <a:prstGeom prst="wedgeRectCallout">
          <a:avLst>
            <a:gd name="adj1" fmla="val 7815"/>
            <a:gd name="adj2" fmla="val 90000"/>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月の常勤の勤務時間数を記載してください。</a:t>
          </a:r>
        </a:p>
      </xdr:txBody>
    </xdr:sp>
    <xdr:clientData/>
  </xdr:twoCellAnchor>
  <xdr:twoCellAnchor>
    <xdr:from>
      <xdr:col>19</xdr:col>
      <xdr:colOff>305435</xdr:colOff>
      <xdr:row>25</xdr:row>
      <xdr:rowOff>365125</xdr:rowOff>
    </xdr:from>
    <xdr:to>
      <xdr:col>24</xdr:col>
      <xdr:colOff>156868</xdr:colOff>
      <xdr:row>27</xdr:row>
      <xdr:rowOff>174789</xdr:rowOff>
    </xdr:to>
    <xdr:sp macro="" textlink="">
      <xdr:nvSpPr>
        <xdr:cNvPr id="5" name="AutoShape 4">
          <a:extLst>
            <a:ext uri="{FF2B5EF4-FFF2-40B4-BE49-F238E27FC236}">
              <a16:creationId xmlns:a16="http://schemas.microsoft.com/office/drawing/2014/main" id="{501FFA1B-D74C-4269-B6C5-5CBED53049F5}"/>
            </a:ext>
          </a:extLst>
        </xdr:cNvPr>
        <xdr:cNvSpPr>
          <a:spLocks noChangeArrowheads="1"/>
        </xdr:cNvSpPr>
      </xdr:nvSpPr>
      <xdr:spPr bwMode="auto">
        <a:xfrm>
          <a:off x="13335635" y="4460875"/>
          <a:ext cx="3280433" cy="343064"/>
        </a:xfrm>
        <a:prstGeom prst="wedgeRectCallout">
          <a:avLst>
            <a:gd name="adj1" fmla="val -63097"/>
            <a:gd name="adj2" fmla="val -2273"/>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３０％以上となる場合、人材要件を満たします。</a:t>
          </a:r>
        </a:p>
      </xdr:txBody>
    </xdr:sp>
    <xdr:clientData/>
  </xdr:twoCellAnchor>
  <xdr:twoCellAnchor>
    <xdr:from>
      <xdr:col>19</xdr:col>
      <xdr:colOff>499745</xdr:colOff>
      <xdr:row>28</xdr:row>
      <xdr:rowOff>125095</xdr:rowOff>
    </xdr:from>
    <xdr:to>
      <xdr:col>24</xdr:col>
      <xdr:colOff>473160</xdr:colOff>
      <xdr:row>29</xdr:row>
      <xdr:rowOff>289112</xdr:rowOff>
    </xdr:to>
    <xdr:sp macro="" textlink="">
      <xdr:nvSpPr>
        <xdr:cNvPr id="6" name="AutoShape 5">
          <a:extLst>
            <a:ext uri="{FF2B5EF4-FFF2-40B4-BE49-F238E27FC236}">
              <a16:creationId xmlns:a16="http://schemas.microsoft.com/office/drawing/2014/main" id="{AD1756FD-1C8C-4F15-B649-800D650434F7}"/>
            </a:ext>
          </a:extLst>
        </xdr:cNvPr>
        <xdr:cNvSpPr>
          <a:spLocks noChangeArrowheads="1"/>
        </xdr:cNvSpPr>
      </xdr:nvSpPr>
      <xdr:spPr bwMode="auto">
        <a:xfrm>
          <a:off x="13529945" y="4925695"/>
          <a:ext cx="3402415" cy="221167"/>
        </a:xfrm>
        <a:prstGeom prst="wedgeRectCallout">
          <a:avLst>
            <a:gd name="adj1" fmla="val -69769"/>
            <a:gd name="adj2" fmla="val 44917"/>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５０％以上となる場合、人材要件を満たします。</a:t>
          </a:r>
        </a:p>
      </xdr:txBody>
    </xdr:sp>
    <xdr:clientData/>
  </xdr:twoCellAnchor>
  <xdr:twoCellAnchor>
    <xdr:from>
      <xdr:col>21</xdr:col>
      <xdr:colOff>13970</xdr:colOff>
      <xdr:row>33</xdr:row>
      <xdr:rowOff>127000</xdr:rowOff>
    </xdr:from>
    <xdr:to>
      <xdr:col>24</xdr:col>
      <xdr:colOff>80722</xdr:colOff>
      <xdr:row>36</xdr:row>
      <xdr:rowOff>222390</xdr:rowOff>
    </xdr:to>
    <xdr:sp macro="" textlink="">
      <xdr:nvSpPr>
        <xdr:cNvPr id="7" name="AutoShape 6">
          <a:extLst>
            <a:ext uri="{FF2B5EF4-FFF2-40B4-BE49-F238E27FC236}">
              <a16:creationId xmlns:a16="http://schemas.microsoft.com/office/drawing/2014/main" id="{0592ABC3-BD69-4C0C-90DE-0CD3A2CB4505}"/>
            </a:ext>
          </a:extLst>
        </xdr:cNvPr>
        <xdr:cNvSpPr>
          <a:spLocks noChangeArrowheads="1"/>
        </xdr:cNvSpPr>
      </xdr:nvSpPr>
      <xdr:spPr bwMode="auto">
        <a:xfrm>
          <a:off x="14415770" y="5784850"/>
          <a:ext cx="2124152" cy="562115"/>
        </a:xfrm>
        <a:prstGeom prst="wedgeRectCallout">
          <a:avLst>
            <a:gd name="adj1" fmla="val -162162"/>
            <a:gd name="adj2" fmla="val 113769"/>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行動援護サービスを提供した時間を記載してください。</a:t>
          </a:r>
        </a:p>
      </xdr:txBody>
    </xdr:sp>
    <xdr:clientData/>
  </xdr:twoCellAnchor>
  <xdr:twoCellAnchor>
    <xdr:from>
      <xdr:col>18</xdr:col>
      <xdr:colOff>551180</xdr:colOff>
      <xdr:row>39</xdr:row>
      <xdr:rowOff>149225</xdr:rowOff>
    </xdr:from>
    <xdr:to>
      <xdr:col>23</xdr:col>
      <xdr:colOff>459763</xdr:colOff>
      <xdr:row>42</xdr:row>
      <xdr:rowOff>0</xdr:rowOff>
    </xdr:to>
    <xdr:sp macro="" textlink="">
      <xdr:nvSpPr>
        <xdr:cNvPr id="8" name="AutoShape 7">
          <a:extLst>
            <a:ext uri="{FF2B5EF4-FFF2-40B4-BE49-F238E27FC236}">
              <a16:creationId xmlns:a16="http://schemas.microsoft.com/office/drawing/2014/main" id="{C638BBC4-C76F-4D64-ADCD-8E6FB59E6B1E}"/>
            </a:ext>
          </a:extLst>
        </xdr:cNvPr>
        <xdr:cNvSpPr>
          <a:spLocks noChangeArrowheads="1"/>
        </xdr:cNvSpPr>
      </xdr:nvSpPr>
      <xdr:spPr bwMode="auto">
        <a:xfrm>
          <a:off x="12895580" y="6835775"/>
          <a:ext cx="3337583" cy="365125"/>
        </a:xfrm>
        <a:prstGeom prst="wedgeRectCallout">
          <a:avLst>
            <a:gd name="adj1" fmla="val -63097"/>
            <a:gd name="adj2" fmla="val 103333"/>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４０％以上となる場合、人材要件を満たします。</a:t>
          </a:r>
        </a:p>
      </xdr:txBody>
    </xdr:sp>
    <xdr:clientData/>
  </xdr:twoCellAnchor>
  <xdr:twoCellAnchor>
    <xdr:from>
      <xdr:col>10</xdr:col>
      <xdr:colOff>219075</xdr:colOff>
      <xdr:row>0</xdr:row>
      <xdr:rowOff>9525</xdr:rowOff>
    </xdr:from>
    <xdr:to>
      <xdr:col>17</xdr:col>
      <xdr:colOff>438149</xdr:colOff>
      <xdr:row>1</xdr:row>
      <xdr:rowOff>209550</xdr:rowOff>
    </xdr:to>
    <xdr:sp macro="" textlink="">
      <xdr:nvSpPr>
        <xdr:cNvPr id="9" name="正方形/長方形 8">
          <a:extLst>
            <a:ext uri="{FF2B5EF4-FFF2-40B4-BE49-F238E27FC236}">
              <a16:creationId xmlns:a16="http://schemas.microsoft.com/office/drawing/2014/main" id="{18A3164C-FBC2-447F-B5B8-52C41B68BCB5}"/>
            </a:ext>
          </a:extLst>
        </xdr:cNvPr>
        <xdr:cNvSpPr/>
      </xdr:nvSpPr>
      <xdr:spPr>
        <a:xfrm>
          <a:off x="7077075" y="9525"/>
          <a:ext cx="5019674" cy="333375"/>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20</xdr:col>
      <xdr:colOff>96339</xdr:colOff>
      <xdr:row>0</xdr:row>
      <xdr:rowOff>367394</xdr:rowOff>
    </xdr:from>
    <xdr:to>
      <xdr:col>26</xdr:col>
      <xdr:colOff>223962</xdr:colOff>
      <xdr:row>2</xdr:row>
      <xdr:rowOff>204108</xdr:rowOff>
    </xdr:to>
    <xdr:sp macro="" textlink="">
      <xdr:nvSpPr>
        <xdr:cNvPr id="2" name="AutoShape 1">
          <a:extLst>
            <a:ext uri="{FF2B5EF4-FFF2-40B4-BE49-F238E27FC236}">
              <a16:creationId xmlns:a16="http://schemas.microsoft.com/office/drawing/2014/main" id="{188FAE80-3117-4F80-ADE5-C07B4ECC08C2}"/>
            </a:ext>
          </a:extLst>
        </xdr:cNvPr>
        <xdr:cNvSpPr>
          <a:spLocks noChangeArrowheads="1"/>
        </xdr:cNvSpPr>
      </xdr:nvSpPr>
      <xdr:spPr bwMode="auto">
        <a:xfrm>
          <a:off x="13812339" y="167369"/>
          <a:ext cx="4242423" cy="351064"/>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行動援護の重度障害者対応要件について前年度実績の利用人数による場合に使用</a:t>
          </a:r>
        </a:p>
        <a:p>
          <a:pPr algn="l" rtl="0">
            <a:lnSpc>
              <a:spcPts val="1200"/>
            </a:lnSpc>
            <a:defRPr sz="1000"/>
          </a:pPr>
          <a:r>
            <a:rPr lang="ja-JP" altLang="en-US" sz="1000" b="0" i="0" u="none" strike="noStrike" baseline="0">
              <a:solidFill>
                <a:srgbClr val="000000"/>
              </a:solidFill>
              <a:latin typeface="ＭＳ Ｐゴシック"/>
              <a:ea typeface="ＭＳ Ｐゴシック"/>
            </a:rPr>
            <a:t>　・あくまで参考様式ですので、要件が確認できるものであれば、別の資料に代えていただいてもかまいません。</a:t>
          </a:r>
        </a:p>
      </xdr:txBody>
    </xdr:sp>
    <xdr:clientData/>
  </xdr:twoCellAnchor>
  <xdr:twoCellAnchor>
    <xdr:from>
      <xdr:col>26</xdr:col>
      <xdr:colOff>258535</xdr:colOff>
      <xdr:row>13</xdr:row>
      <xdr:rowOff>227693</xdr:rowOff>
    </xdr:from>
    <xdr:to>
      <xdr:col>30</xdr:col>
      <xdr:colOff>188039</xdr:colOff>
      <xdr:row>13</xdr:row>
      <xdr:rowOff>976205</xdr:rowOff>
    </xdr:to>
    <xdr:sp macro="" textlink="">
      <xdr:nvSpPr>
        <xdr:cNvPr id="3" name="AutoShape 2">
          <a:extLst>
            <a:ext uri="{FF2B5EF4-FFF2-40B4-BE49-F238E27FC236}">
              <a16:creationId xmlns:a16="http://schemas.microsoft.com/office/drawing/2014/main" id="{B6200183-26DA-4746-AD74-2ED6AD83FBB3}"/>
            </a:ext>
          </a:extLst>
        </xdr:cNvPr>
        <xdr:cNvSpPr>
          <a:spLocks noChangeArrowheads="1"/>
        </xdr:cNvSpPr>
      </xdr:nvSpPr>
      <xdr:spPr bwMode="auto">
        <a:xfrm>
          <a:off x="18089335" y="2399393"/>
          <a:ext cx="2672704" cy="5562"/>
        </a:xfrm>
        <a:prstGeom prst="wedgeRectCallout">
          <a:avLst>
            <a:gd name="adj1" fmla="val -91494"/>
            <a:gd name="adj2" fmla="val -339117"/>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各月のそれぞれの区分の利用者数について記載してください。</a:t>
          </a:r>
        </a:p>
      </xdr:txBody>
    </xdr:sp>
    <xdr:clientData/>
  </xdr:twoCellAnchor>
  <xdr:twoCellAnchor>
    <xdr:from>
      <xdr:col>20</xdr:col>
      <xdr:colOff>116750</xdr:colOff>
      <xdr:row>14</xdr:row>
      <xdr:rowOff>159567</xdr:rowOff>
    </xdr:from>
    <xdr:to>
      <xdr:col>25</xdr:col>
      <xdr:colOff>84999</xdr:colOff>
      <xdr:row>14</xdr:row>
      <xdr:rowOff>714838</xdr:rowOff>
    </xdr:to>
    <xdr:sp macro="" textlink="">
      <xdr:nvSpPr>
        <xdr:cNvPr id="4" name="AutoShape 3">
          <a:extLst>
            <a:ext uri="{FF2B5EF4-FFF2-40B4-BE49-F238E27FC236}">
              <a16:creationId xmlns:a16="http://schemas.microsoft.com/office/drawing/2014/main" id="{28B7D2FD-5F4D-4503-AC8D-51F02961AC02}"/>
            </a:ext>
          </a:extLst>
        </xdr:cNvPr>
        <xdr:cNvSpPr>
          <a:spLocks noChangeArrowheads="1"/>
        </xdr:cNvSpPr>
      </xdr:nvSpPr>
      <xdr:spPr bwMode="auto">
        <a:xfrm>
          <a:off x="13832750" y="2559867"/>
          <a:ext cx="3397249" cy="12346"/>
        </a:xfrm>
        <a:prstGeom prst="wedgeRectCallout">
          <a:avLst>
            <a:gd name="adj1" fmla="val -67403"/>
            <a:gd name="adj2" fmla="val -12222"/>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３０％以上となる場合、重度障害者対応要件を満たします。</a:t>
          </a:r>
        </a:p>
      </xdr:txBody>
    </xdr:sp>
    <xdr:clientData/>
  </xdr:twoCellAnchor>
  <xdr:twoCellAnchor>
    <xdr:from>
      <xdr:col>13</xdr:col>
      <xdr:colOff>408214</xdr:colOff>
      <xdr:row>0</xdr:row>
      <xdr:rowOff>108857</xdr:rowOff>
    </xdr:from>
    <xdr:to>
      <xdr:col>17</xdr:col>
      <xdr:colOff>764721</xdr:colOff>
      <xdr:row>1</xdr:row>
      <xdr:rowOff>130628</xdr:rowOff>
    </xdr:to>
    <xdr:sp macro="" textlink="">
      <xdr:nvSpPr>
        <xdr:cNvPr id="5" name="正方形/長方形 4">
          <a:extLst>
            <a:ext uri="{FF2B5EF4-FFF2-40B4-BE49-F238E27FC236}">
              <a16:creationId xmlns:a16="http://schemas.microsoft.com/office/drawing/2014/main" id="{A169EAA9-0310-4398-90CE-C22578082DE9}"/>
            </a:ext>
          </a:extLst>
        </xdr:cNvPr>
        <xdr:cNvSpPr/>
      </xdr:nvSpPr>
      <xdr:spPr>
        <a:xfrm>
          <a:off x="9323614" y="108857"/>
          <a:ext cx="3023507" cy="193221"/>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16</xdr:col>
      <xdr:colOff>257175</xdr:colOff>
      <xdr:row>0</xdr:row>
      <xdr:rowOff>104775</xdr:rowOff>
    </xdr:from>
    <xdr:to>
      <xdr:col>23</xdr:col>
      <xdr:colOff>247649</xdr:colOff>
      <xdr:row>1</xdr:row>
      <xdr:rowOff>123825</xdr:rowOff>
    </xdr:to>
    <xdr:sp macro="" textlink="">
      <xdr:nvSpPr>
        <xdr:cNvPr id="2" name="正方形/長方形 1">
          <a:extLst>
            <a:ext uri="{FF2B5EF4-FFF2-40B4-BE49-F238E27FC236}">
              <a16:creationId xmlns:a16="http://schemas.microsoft.com/office/drawing/2014/main" id="{4A0685CF-6FA4-4AD9-B0AC-6CFF01EF8B15}"/>
            </a:ext>
          </a:extLst>
        </xdr:cNvPr>
        <xdr:cNvSpPr/>
      </xdr:nvSpPr>
      <xdr:spPr>
        <a:xfrm>
          <a:off x="11229975" y="104775"/>
          <a:ext cx="4791074" cy="1905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twoCellAnchor>
    <xdr:from>
      <xdr:col>23</xdr:col>
      <xdr:colOff>541020</xdr:colOff>
      <xdr:row>0</xdr:row>
      <xdr:rowOff>400050</xdr:rowOff>
    </xdr:from>
    <xdr:to>
      <xdr:col>31</xdr:col>
      <xdr:colOff>778589</xdr:colOff>
      <xdr:row>3</xdr:row>
      <xdr:rowOff>47625</xdr:rowOff>
    </xdr:to>
    <xdr:sp macro="" textlink="">
      <xdr:nvSpPr>
        <xdr:cNvPr id="3" name="AutoShape 1">
          <a:extLst>
            <a:ext uri="{FF2B5EF4-FFF2-40B4-BE49-F238E27FC236}">
              <a16:creationId xmlns:a16="http://schemas.microsoft.com/office/drawing/2014/main" id="{5BD2AE5B-BD96-4F1C-A1AA-1D9A60A019D2}"/>
            </a:ext>
          </a:extLst>
        </xdr:cNvPr>
        <xdr:cNvSpPr>
          <a:spLocks noChangeArrowheads="1"/>
        </xdr:cNvSpPr>
      </xdr:nvSpPr>
      <xdr:spPr bwMode="auto">
        <a:xfrm>
          <a:off x="16314420" y="171450"/>
          <a:ext cx="5628719" cy="39052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行動援護の重度障害者対応要件について前年度実績の利用回数による場合に使用</a:t>
          </a:r>
        </a:p>
        <a:p>
          <a:pPr algn="l" rtl="0">
            <a:lnSpc>
              <a:spcPts val="1200"/>
            </a:lnSpc>
            <a:defRPr sz="1000"/>
          </a:pPr>
          <a:r>
            <a:rPr lang="ja-JP" altLang="en-US" sz="1000" b="0" i="0" u="none" strike="noStrike" baseline="0">
              <a:solidFill>
                <a:srgbClr val="000000"/>
              </a:solidFill>
              <a:latin typeface="ＭＳ Ｐゴシック"/>
              <a:ea typeface="ＭＳ Ｐゴシック"/>
            </a:rPr>
            <a:t>　・欄外に事業所名を記載してください。</a:t>
          </a:r>
        </a:p>
        <a:p>
          <a:pPr algn="l" rtl="0">
            <a:lnSpc>
              <a:spcPts val="1200"/>
            </a:lnSpc>
            <a:defRPr sz="1000"/>
          </a:pPr>
          <a:r>
            <a:rPr lang="ja-JP" altLang="en-US" sz="1000" b="0" i="0" u="none" strike="noStrike" baseline="0">
              <a:solidFill>
                <a:srgbClr val="000000"/>
              </a:solidFill>
              <a:latin typeface="ＭＳ Ｐゴシック"/>
              <a:ea typeface="ＭＳ Ｐゴシック"/>
            </a:rPr>
            <a:t>　・あくまで参考様式ですので、要件が確認できるものであれば、別の資料</a:t>
          </a:r>
        </a:p>
        <a:p>
          <a:pPr algn="l" rtl="0">
            <a:lnSpc>
              <a:spcPts val="1200"/>
            </a:lnSpc>
            <a:defRPr sz="1000"/>
          </a:pPr>
          <a:r>
            <a:rPr lang="ja-JP" altLang="en-US" sz="1000" b="0" i="0" u="none" strike="noStrike" baseline="0">
              <a:solidFill>
                <a:srgbClr val="000000"/>
              </a:solidFill>
              <a:latin typeface="ＭＳ Ｐゴシック"/>
              <a:ea typeface="ＭＳ Ｐゴシック"/>
            </a:rPr>
            <a:t>　に代えていただいてもかまいません。</a:t>
          </a:r>
        </a:p>
      </xdr:txBody>
    </xdr:sp>
    <xdr:clientData/>
  </xdr:twoCellAnchor>
  <xdr:twoCellAnchor>
    <xdr:from>
      <xdr:col>18</xdr:col>
      <xdr:colOff>152400</xdr:colOff>
      <xdr:row>12</xdr:row>
      <xdr:rowOff>331470</xdr:rowOff>
    </xdr:from>
    <xdr:to>
      <xdr:col>26</xdr:col>
      <xdr:colOff>438150</xdr:colOff>
      <xdr:row>13</xdr:row>
      <xdr:rowOff>666787</xdr:rowOff>
    </xdr:to>
    <xdr:sp macro="" textlink="">
      <xdr:nvSpPr>
        <xdr:cNvPr id="4" name="AutoShape 2">
          <a:extLst>
            <a:ext uri="{FF2B5EF4-FFF2-40B4-BE49-F238E27FC236}">
              <a16:creationId xmlns:a16="http://schemas.microsoft.com/office/drawing/2014/main" id="{FC9BE8AB-225D-4CBA-B3A5-B0EF400DC7D9}"/>
            </a:ext>
          </a:extLst>
        </xdr:cNvPr>
        <xdr:cNvSpPr>
          <a:spLocks noChangeArrowheads="1"/>
        </xdr:cNvSpPr>
      </xdr:nvSpPr>
      <xdr:spPr bwMode="auto">
        <a:xfrm>
          <a:off x="12496800" y="2226945"/>
          <a:ext cx="5772150" cy="173392"/>
        </a:xfrm>
        <a:prstGeom prst="wedgeRectCallout">
          <a:avLst>
            <a:gd name="adj1" fmla="val -24074"/>
            <a:gd name="adj2" fmla="val -134148"/>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000" b="0" i="0" u="none" strike="noStrike" baseline="0">
              <a:solidFill>
                <a:srgbClr val="000000"/>
              </a:solidFill>
              <a:latin typeface="ＭＳ Ｐゴシック"/>
              <a:ea typeface="ＭＳ Ｐゴシック"/>
            </a:rPr>
            <a:t>それぞれの利用者に対して、各月のサービス提供回数を記載してください。</a:t>
          </a:r>
        </a:p>
        <a:p>
          <a:pPr algn="l" rtl="0">
            <a:lnSpc>
              <a:spcPts val="1100"/>
            </a:lnSpc>
            <a:defRPr sz="1000"/>
          </a:pPr>
          <a:r>
            <a:rPr lang="ja-JP" altLang="en-US" sz="1000" b="0" i="0" u="none" strike="noStrike" baseline="0">
              <a:solidFill>
                <a:srgbClr val="000000"/>
              </a:solidFill>
              <a:latin typeface="ＭＳ Ｐゴシック"/>
              <a:ea typeface="ＭＳ Ｐゴシック"/>
            </a:rPr>
            <a:t>ただし、利用者の個人名については記載の必要はありません。</a:t>
          </a:r>
        </a:p>
      </xdr:txBody>
    </xdr:sp>
    <xdr:clientData/>
  </xdr:twoCellAnchor>
  <xdr:twoCellAnchor>
    <xdr:from>
      <xdr:col>28</xdr:col>
      <xdr:colOff>160020</xdr:colOff>
      <xdr:row>16</xdr:row>
      <xdr:rowOff>28575</xdr:rowOff>
    </xdr:from>
    <xdr:to>
      <xdr:col>31</xdr:col>
      <xdr:colOff>312660</xdr:colOff>
      <xdr:row>19</xdr:row>
      <xdr:rowOff>0</xdr:rowOff>
    </xdr:to>
    <xdr:sp macro="" textlink="">
      <xdr:nvSpPr>
        <xdr:cNvPr id="5" name="AutoShape 3">
          <a:extLst>
            <a:ext uri="{FF2B5EF4-FFF2-40B4-BE49-F238E27FC236}">
              <a16:creationId xmlns:a16="http://schemas.microsoft.com/office/drawing/2014/main" id="{635EFD6A-DCBC-4059-A1FE-74117EF174F8}"/>
            </a:ext>
          </a:extLst>
        </xdr:cNvPr>
        <xdr:cNvSpPr>
          <a:spLocks noChangeArrowheads="1"/>
        </xdr:cNvSpPr>
      </xdr:nvSpPr>
      <xdr:spPr bwMode="auto">
        <a:xfrm>
          <a:off x="19362420" y="2771775"/>
          <a:ext cx="2210040" cy="485775"/>
        </a:xfrm>
        <a:prstGeom prst="wedgeRectCallout">
          <a:avLst>
            <a:gd name="adj1" fmla="val 45542"/>
            <a:gd name="adj2" fmla="val -133606"/>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障害程度区分５以上の利用者に対してサービスを提供した回数の合計を記載してください。</a:t>
          </a:r>
        </a:p>
      </xdr:txBody>
    </xdr:sp>
    <xdr:clientData/>
  </xdr:twoCellAnchor>
  <xdr:twoCellAnchor>
    <xdr:from>
      <xdr:col>25</xdr:col>
      <xdr:colOff>190500</xdr:colOff>
      <xdr:row>23</xdr:row>
      <xdr:rowOff>304800</xdr:rowOff>
    </xdr:from>
    <xdr:to>
      <xdr:col>31</xdr:col>
      <xdr:colOff>531481</xdr:colOff>
      <xdr:row>25</xdr:row>
      <xdr:rowOff>97214</xdr:rowOff>
    </xdr:to>
    <xdr:sp macro="" textlink="">
      <xdr:nvSpPr>
        <xdr:cNvPr id="6" name="AutoShape 4">
          <a:extLst>
            <a:ext uri="{FF2B5EF4-FFF2-40B4-BE49-F238E27FC236}">
              <a16:creationId xmlns:a16="http://schemas.microsoft.com/office/drawing/2014/main" id="{F873451A-FC2B-4636-A553-D89CB6177EA8}"/>
            </a:ext>
          </a:extLst>
        </xdr:cNvPr>
        <xdr:cNvSpPr>
          <a:spLocks noChangeArrowheads="1"/>
        </xdr:cNvSpPr>
      </xdr:nvSpPr>
      <xdr:spPr bwMode="auto">
        <a:xfrm>
          <a:off x="17335500" y="4114800"/>
          <a:ext cx="4455781" cy="268664"/>
        </a:xfrm>
        <a:prstGeom prst="wedgeRectCallout">
          <a:avLst>
            <a:gd name="adj1" fmla="val -71269"/>
            <a:gd name="adj2" fmla="val -20454"/>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３０％以上となる場合、重度障害者対応要件を満たします。</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11</xdr:col>
      <xdr:colOff>428625</xdr:colOff>
      <xdr:row>0</xdr:row>
      <xdr:rowOff>47625</xdr:rowOff>
    </xdr:from>
    <xdr:to>
      <xdr:col>18</xdr:col>
      <xdr:colOff>57116</xdr:colOff>
      <xdr:row>2</xdr:row>
      <xdr:rowOff>171450</xdr:rowOff>
    </xdr:to>
    <xdr:sp macro="" textlink="">
      <xdr:nvSpPr>
        <xdr:cNvPr id="2" name="AutoShape 1">
          <a:extLst>
            <a:ext uri="{FF2B5EF4-FFF2-40B4-BE49-F238E27FC236}">
              <a16:creationId xmlns:a16="http://schemas.microsoft.com/office/drawing/2014/main" id="{A47400A1-E70D-42A5-B829-D35CE71B09CC}"/>
            </a:ext>
          </a:extLst>
        </xdr:cNvPr>
        <xdr:cNvSpPr>
          <a:spLocks noChangeArrowheads="1"/>
        </xdr:cNvSpPr>
      </xdr:nvSpPr>
      <xdr:spPr bwMode="auto">
        <a:xfrm>
          <a:off x="7972425" y="47625"/>
          <a:ext cx="4429091" cy="46672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行動援護の重度障害者対応要件について前３月間実績の利用人数による場合に使用</a:t>
          </a:r>
        </a:p>
        <a:p>
          <a:pPr algn="l" rtl="0">
            <a:lnSpc>
              <a:spcPts val="12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p>
      </xdr:txBody>
    </xdr:sp>
    <xdr:clientData/>
  </xdr:twoCellAnchor>
  <xdr:twoCellAnchor>
    <xdr:from>
      <xdr:col>11</xdr:col>
      <xdr:colOff>241935</xdr:colOff>
      <xdr:row>9</xdr:row>
      <xdr:rowOff>238125</xdr:rowOff>
    </xdr:from>
    <xdr:to>
      <xdr:col>15</xdr:col>
      <xdr:colOff>87630</xdr:colOff>
      <xdr:row>11</xdr:row>
      <xdr:rowOff>400050</xdr:rowOff>
    </xdr:to>
    <xdr:sp macro="" textlink="">
      <xdr:nvSpPr>
        <xdr:cNvPr id="3" name="AutoShape 2">
          <a:extLst>
            <a:ext uri="{FF2B5EF4-FFF2-40B4-BE49-F238E27FC236}">
              <a16:creationId xmlns:a16="http://schemas.microsoft.com/office/drawing/2014/main" id="{5202DE0A-771C-4519-ACBF-4E28FB0E0BF5}"/>
            </a:ext>
          </a:extLst>
        </xdr:cNvPr>
        <xdr:cNvSpPr>
          <a:spLocks noChangeArrowheads="1"/>
        </xdr:cNvSpPr>
      </xdr:nvSpPr>
      <xdr:spPr bwMode="auto">
        <a:xfrm>
          <a:off x="7785735" y="1714500"/>
          <a:ext cx="2588895" cy="342900"/>
        </a:xfrm>
        <a:prstGeom prst="wedgeRectCallout">
          <a:avLst>
            <a:gd name="adj1" fmla="val -60651"/>
            <a:gd name="adj2" fmla="val -37130"/>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各月のそれぞれの区分の利用者数について記載してください。</a:t>
          </a:r>
        </a:p>
      </xdr:txBody>
    </xdr:sp>
    <xdr:clientData/>
  </xdr:twoCellAnchor>
  <xdr:twoCellAnchor>
    <xdr:from>
      <xdr:col>11</xdr:col>
      <xdr:colOff>165735</xdr:colOff>
      <xdr:row>14</xdr:row>
      <xdr:rowOff>400050</xdr:rowOff>
    </xdr:from>
    <xdr:to>
      <xdr:col>15</xdr:col>
      <xdr:colOff>680085</xdr:colOff>
      <xdr:row>14</xdr:row>
      <xdr:rowOff>942975</xdr:rowOff>
    </xdr:to>
    <xdr:sp macro="" textlink="">
      <xdr:nvSpPr>
        <xdr:cNvPr id="4" name="AutoShape 3">
          <a:extLst>
            <a:ext uri="{FF2B5EF4-FFF2-40B4-BE49-F238E27FC236}">
              <a16:creationId xmlns:a16="http://schemas.microsoft.com/office/drawing/2014/main" id="{BFBCEE9A-3216-4E5E-A763-1FD280C9096D}"/>
            </a:ext>
          </a:extLst>
        </xdr:cNvPr>
        <xdr:cNvSpPr>
          <a:spLocks noChangeArrowheads="1"/>
        </xdr:cNvSpPr>
      </xdr:nvSpPr>
      <xdr:spPr bwMode="auto">
        <a:xfrm>
          <a:off x="7709535" y="2571750"/>
          <a:ext cx="3257550" cy="0"/>
        </a:xfrm>
        <a:prstGeom prst="wedgeRectCallout">
          <a:avLst>
            <a:gd name="adj1" fmla="val -56597"/>
            <a:gd name="adj2" fmla="val 85088"/>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３０％以上となる場合、重度障害者対応要件を満たします。</a:t>
          </a:r>
        </a:p>
      </xdr:txBody>
    </xdr:sp>
    <xdr:clientData/>
  </xdr:twoCellAnchor>
  <xdr:twoCellAnchor>
    <xdr:from>
      <xdr:col>6</xdr:col>
      <xdr:colOff>361950</xdr:colOff>
      <xdr:row>0</xdr:row>
      <xdr:rowOff>123825</xdr:rowOff>
    </xdr:from>
    <xdr:to>
      <xdr:col>10</xdr:col>
      <xdr:colOff>504824</xdr:colOff>
      <xdr:row>2</xdr:row>
      <xdr:rowOff>85725</xdr:rowOff>
    </xdr:to>
    <xdr:sp macro="" textlink="">
      <xdr:nvSpPr>
        <xdr:cNvPr id="5" name="正方形/長方形 4">
          <a:extLst>
            <a:ext uri="{FF2B5EF4-FFF2-40B4-BE49-F238E27FC236}">
              <a16:creationId xmlns:a16="http://schemas.microsoft.com/office/drawing/2014/main" id="{7C1134F7-8F26-42CC-9495-3AF7C2934869}"/>
            </a:ext>
          </a:extLst>
        </xdr:cNvPr>
        <xdr:cNvSpPr/>
      </xdr:nvSpPr>
      <xdr:spPr>
        <a:xfrm>
          <a:off x="4476750" y="123825"/>
          <a:ext cx="2886074" cy="3048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18</xdr:col>
      <xdr:colOff>247650</xdr:colOff>
      <xdr:row>0</xdr:row>
      <xdr:rowOff>47625</xdr:rowOff>
    </xdr:from>
    <xdr:to>
      <xdr:col>24</xdr:col>
      <xdr:colOff>491503</xdr:colOff>
      <xdr:row>2</xdr:row>
      <xdr:rowOff>171450</xdr:rowOff>
    </xdr:to>
    <xdr:sp macro="" textlink="">
      <xdr:nvSpPr>
        <xdr:cNvPr id="2" name="AutoShape 1">
          <a:extLst>
            <a:ext uri="{FF2B5EF4-FFF2-40B4-BE49-F238E27FC236}">
              <a16:creationId xmlns:a16="http://schemas.microsoft.com/office/drawing/2014/main" id="{890CBBC2-23EB-46A8-9AEA-9BA8B14A0DA1}"/>
            </a:ext>
          </a:extLst>
        </xdr:cNvPr>
        <xdr:cNvSpPr>
          <a:spLocks noChangeArrowheads="1"/>
        </xdr:cNvSpPr>
      </xdr:nvSpPr>
      <xdr:spPr bwMode="auto">
        <a:xfrm>
          <a:off x="12592050" y="47625"/>
          <a:ext cx="4358653" cy="46672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000"/>
            </a:lnSpc>
            <a:defRPr sz="1000"/>
          </a:pPr>
          <a:r>
            <a:rPr lang="ja-JP" altLang="en-US" sz="1000" b="0" i="0" u="none" strike="noStrike" baseline="0">
              <a:solidFill>
                <a:srgbClr val="000000"/>
              </a:solidFill>
              <a:latin typeface="ＭＳ Ｐゴシック"/>
              <a:ea typeface="ＭＳ Ｐゴシック"/>
            </a:rPr>
            <a:t>行動援護の重度障害者対応要件について前３月間の利用回数による場合に使用</a:t>
          </a:r>
        </a:p>
        <a:p>
          <a:pPr algn="l" rtl="0">
            <a:lnSpc>
              <a:spcPts val="9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p>
      </xdr:txBody>
    </xdr:sp>
    <xdr:clientData/>
  </xdr:twoCellAnchor>
  <xdr:twoCellAnchor>
    <xdr:from>
      <xdr:col>17</xdr:col>
      <xdr:colOff>365760</xdr:colOff>
      <xdr:row>9</xdr:row>
      <xdr:rowOff>171450</xdr:rowOff>
    </xdr:from>
    <xdr:to>
      <xdr:col>22</xdr:col>
      <xdr:colOff>337209</xdr:colOff>
      <xdr:row>11</xdr:row>
      <xdr:rowOff>295275</xdr:rowOff>
    </xdr:to>
    <xdr:sp macro="" textlink="">
      <xdr:nvSpPr>
        <xdr:cNvPr id="3" name="AutoShape 2">
          <a:extLst>
            <a:ext uri="{FF2B5EF4-FFF2-40B4-BE49-F238E27FC236}">
              <a16:creationId xmlns:a16="http://schemas.microsoft.com/office/drawing/2014/main" id="{429CB96D-C834-439B-B649-BCCEDEF8FE6D}"/>
            </a:ext>
          </a:extLst>
        </xdr:cNvPr>
        <xdr:cNvSpPr>
          <a:spLocks noChangeArrowheads="1"/>
        </xdr:cNvSpPr>
      </xdr:nvSpPr>
      <xdr:spPr bwMode="auto">
        <a:xfrm>
          <a:off x="12024360" y="1714500"/>
          <a:ext cx="3400449" cy="342900"/>
        </a:xfrm>
        <a:prstGeom prst="wedgeRectCallout">
          <a:avLst>
            <a:gd name="adj1" fmla="val -81056"/>
            <a:gd name="adj2" fmla="val -109792"/>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000" b="0" i="0" u="none" strike="noStrike" baseline="0">
              <a:solidFill>
                <a:srgbClr val="000000"/>
              </a:solidFill>
              <a:latin typeface="ＭＳ Ｐゴシック"/>
              <a:ea typeface="ＭＳ Ｐゴシック"/>
            </a:rPr>
            <a:t>それぞれの利用者に対して、各月のサービス提供回数を記載してください。</a:t>
          </a:r>
        </a:p>
        <a:p>
          <a:pPr algn="l" rtl="0">
            <a:lnSpc>
              <a:spcPts val="1100"/>
            </a:lnSpc>
            <a:defRPr sz="1000"/>
          </a:pPr>
          <a:r>
            <a:rPr lang="ja-JP" altLang="en-US" sz="1000" b="0" i="0" u="none" strike="noStrike" baseline="0">
              <a:solidFill>
                <a:srgbClr val="000000"/>
              </a:solidFill>
              <a:latin typeface="ＭＳ Ｐゴシック"/>
              <a:ea typeface="ＭＳ Ｐゴシック"/>
            </a:rPr>
            <a:t>ただし、利用者の個人名については記載の必要はありません。</a:t>
          </a:r>
        </a:p>
      </xdr:txBody>
    </xdr:sp>
    <xdr:clientData/>
  </xdr:twoCellAnchor>
  <xdr:twoCellAnchor>
    <xdr:from>
      <xdr:col>17</xdr:col>
      <xdr:colOff>262890</xdr:colOff>
      <xdr:row>13</xdr:row>
      <xdr:rowOff>209550</xdr:rowOff>
    </xdr:from>
    <xdr:to>
      <xdr:col>20</xdr:col>
      <xdr:colOff>247639</xdr:colOff>
      <xdr:row>14</xdr:row>
      <xdr:rowOff>114300</xdr:rowOff>
    </xdr:to>
    <xdr:sp macro="" textlink="">
      <xdr:nvSpPr>
        <xdr:cNvPr id="4" name="AutoShape 3">
          <a:extLst>
            <a:ext uri="{FF2B5EF4-FFF2-40B4-BE49-F238E27FC236}">
              <a16:creationId xmlns:a16="http://schemas.microsoft.com/office/drawing/2014/main" id="{965AE1A2-027C-4A8A-BE06-5D655305FB6F}"/>
            </a:ext>
          </a:extLst>
        </xdr:cNvPr>
        <xdr:cNvSpPr>
          <a:spLocks noChangeArrowheads="1"/>
        </xdr:cNvSpPr>
      </xdr:nvSpPr>
      <xdr:spPr bwMode="auto">
        <a:xfrm>
          <a:off x="11921490" y="2400300"/>
          <a:ext cx="2042149" cy="114300"/>
        </a:xfrm>
        <a:prstGeom prst="wedgeRectCallout">
          <a:avLst>
            <a:gd name="adj1" fmla="val -67227"/>
            <a:gd name="adj2" fmla="val -50000"/>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障害程度区分５以上の利用者に対してサービスを提供した回数の合計を記載してください。</a:t>
          </a:r>
        </a:p>
      </xdr:txBody>
    </xdr:sp>
    <xdr:clientData/>
  </xdr:twoCellAnchor>
  <xdr:twoCellAnchor>
    <xdr:from>
      <xdr:col>17</xdr:col>
      <xdr:colOff>287655</xdr:colOff>
      <xdr:row>22</xdr:row>
      <xdr:rowOff>161925</xdr:rowOff>
    </xdr:from>
    <xdr:to>
      <xdr:col>23</xdr:col>
      <xdr:colOff>234297</xdr:colOff>
      <xdr:row>24</xdr:row>
      <xdr:rowOff>363906</xdr:rowOff>
    </xdr:to>
    <xdr:sp macro="" textlink="">
      <xdr:nvSpPr>
        <xdr:cNvPr id="5" name="AutoShape 4">
          <a:extLst>
            <a:ext uri="{FF2B5EF4-FFF2-40B4-BE49-F238E27FC236}">
              <a16:creationId xmlns:a16="http://schemas.microsoft.com/office/drawing/2014/main" id="{D637BEB8-2912-422E-96E3-91794504E9F9}"/>
            </a:ext>
          </a:extLst>
        </xdr:cNvPr>
        <xdr:cNvSpPr>
          <a:spLocks noChangeArrowheads="1"/>
        </xdr:cNvSpPr>
      </xdr:nvSpPr>
      <xdr:spPr bwMode="auto">
        <a:xfrm>
          <a:off x="11946255" y="3933825"/>
          <a:ext cx="4061442" cy="354381"/>
        </a:xfrm>
        <a:prstGeom prst="wedgeRectCallout">
          <a:avLst>
            <a:gd name="adj1" fmla="val -61903"/>
            <a:gd name="adj2" fmla="val 97458"/>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３０％以上となる場合、重度障害者対応要件を満たします。</a:t>
          </a:r>
        </a:p>
      </xdr:txBody>
    </xdr:sp>
    <xdr:clientData/>
  </xdr:twoCellAnchor>
  <xdr:twoCellAnchor>
    <xdr:from>
      <xdr:col>9</xdr:col>
      <xdr:colOff>114300</xdr:colOff>
      <xdr:row>0</xdr:row>
      <xdr:rowOff>47625</xdr:rowOff>
    </xdr:from>
    <xdr:to>
      <xdr:col>16</xdr:col>
      <xdr:colOff>123824</xdr:colOff>
      <xdr:row>2</xdr:row>
      <xdr:rowOff>9525</xdr:rowOff>
    </xdr:to>
    <xdr:sp macro="" textlink="">
      <xdr:nvSpPr>
        <xdr:cNvPr id="6" name="正方形/長方形 5">
          <a:extLst>
            <a:ext uri="{FF2B5EF4-FFF2-40B4-BE49-F238E27FC236}">
              <a16:creationId xmlns:a16="http://schemas.microsoft.com/office/drawing/2014/main" id="{86305D31-149A-419A-AA82-1D2AC4E3CB0C}"/>
            </a:ext>
          </a:extLst>
        </xdr:cNvPr>
        <xdr:cNvSpPr/>
      </xdr:nvSpPr>
      <xdr:spPr>
        <a:xfrm>
          <a:off x="6286500" y="47625"/>
          <a:ext cx="4810124" cy="3048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19</xdr:col>
      <xdr:colOff>748030</xdr:colOff>
      <xdr:row>1</xdr:row>
      <xdr:rowOff>9525</xdr:rowOff>
    </xdr:from>
    <xdr:to>
      <xdr:col>26</xdr:col>
      <xdr:colOff>60318</xdr:colOff>
      <xdr:row>3</xdr:row>
      <xdr:rowOff>47625</xdr:rowOff>
    </xdr:to>
    <xdr:sp macro="" textlink="">
      <xdr:nvSpPr>
        <xdr:cNvPr id="2" name="AutoShape 1">
          <a:extLst>
            <a:ext uri="{FF2B5EF4-FFF2-40B4-BE49-F238E27FC236}">
              <a16:creationId xmlns:a16="http://schemas.microsoft.com/office/drawing/2014/main" id="{37FC557B-F918-4E8E-B054-A05E4AC90644}"/>
            </a:ext>
          </a:extLst>
        </xdr:cNvPr>
        <xdr:cNvSpPr>
          <a:spLocks noChangeArrowheads="1"/>
        </xdr:cNvSpPr>
      </xdr:nvSpPr>
      <xdr:spPr bwMode="auto">
        <a:xfrm>
          <a:off x="13711555" y="180975"/>
          <a:ext cx="4179563" cy="381000"/>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行動援護の重度障害者対応要件について前年度実績の利用人数による場合に使用</a:t>
          </a:r>
        </a:p>
        <a:p>
          <a:pPr algn="l" rtl="0">
            <a:lnSpc>
              <a:spcPts val="1200"/>
            </a:lnSpc>
            <a:defRPr sz="1000"/>
          </a:pPr>
          <a:r>
            <a:rPr lang="ja-JP" altLang="en-US" sz="1000" b="0" i="0" u="none" strike="noStrike" baseline="0">
              <a:solidFill>
                <a:srgbClr val="000000"/>
              </a:solidFill>
              <a:latin typeface="ＭＳ Ｐゴシック"/>
              <a:ea typeface="ＭＳ Ｐゴシック"/>
            </a:rPr>
            <a:t>　・あくまで参考様式ですので、要件が確認できるものであれば、別の資料に代えていただいてもかまいません。</a:t>
          </a:r>
        </a:p>
      </xdr:txBody>
    </xdr:sp>
    <xdr:clientData/>
  </xdr:twoCellAnchor>
  <xdr:twoCellAnchor>
    <xdr:from>
      <xdr:col>20</xdr:col>
      <xdr:colOff>152400</xdr:colOff>
      <xdr:row>13</xdr:row>
      <xdr:rowOff>120650</xdr:rowOff>
    </xdr:from>
    <xdr:to>
      <xdr:col>25</xdr:col>
      <xdr:colOff>130190</xdr:colOff>
      <xdr:row>14</xdr:row>
      <xdr:rowOff>60325</xdr:rowOff>
    </xdr:to>
    <xdr:sp macro="" textlink="">
      <xdr:nvSpPr>
        <xdr:cNvPr id="3" name="AutoShape 3">
          <a:extLst>
            <a:ext uri="{FF2B5EF4-FFF2-40B4-BE49-F238E27FC236}">
              <a16:creationId xmlns:a16="http://schemas.microsoft.com/office/drawing/2014/main" id="{5DC8E4E1-766E-4379-97A4-0C3795A4931E}"/>
            </a:ext>
          </a:extLst>
        </xdr:cNvPr>
        <xdr:cNvSpPr>
          <a:spLocks noChangeArrowheads="1"/>
        </xdr:cNvSpPr>
      </xdr:nvSpPr>
      <xdr:spPr bwMode="auto">
        <a:xfrm>
          <a:off x="13868400" y="2349500"/>
          <a:ext cx="3406790" cy="111125"/>
        </a:xfrm>
        <a:prstGeom prst="wedgeRectCallout">
          <a:avLst>
            <a:gd name="adj1" fmla="val -67403"/>
            <a:gd name="adj2" fmla="val -12222"/>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５０％以上となる場合、重度障害者対応要件を満たします。</a:t>
          </a:r>
        </a:p>
      </xdr:txBody>
    </xdr:sp>
    <xdr:clientData/>
  </xdr:twoCellAnchor>
  <xdr:twoCellAnchor>
    <xdr:from>
      <xdr:col>13</xdr:col>
      <xdr:colOff>247650</xdr:colOff>
      <xdr:row>0</xdr:row>
      <xdr:rowOff>85725</xdr:rowOff>
    </xdr:from>
    <xdr:to>
      <xdr:col>17</xdr:col>
      <xdr:colOff>638174</xdr:colOff>
      <xdr:row>1</xdr:row>
      <xdr:rowOff>104775</xdr:rowOff>
    </xdr:to>
    <xdr:sp macro="" textlink="">
      <xdr:nvSpPr>
        <xdr:cNvPr id="4" name="正方形/長方形 3">
          <a:extLst>
            <a:ext uri="{FF2B5EF4-FFF2-40B4-BE49-F238E27FC236}">
              <a16:creationId xmlns:a16="http://schemas.microsoft.com/office/drawing/2014/main" id="{843DEA82-9EFD-460D-85D9-31073CF5C8B5}"/>
            </a:ext>
          </a:extLst>
        </xdr:cNvPr>
        <xdr:cNvSpPr/>
      </xdr:nvSpPr>
      <xdr:spPr>
        <a:xfrm>
          <a:off x="9163050" y="85725"/>
          <a:ext cx="3133724" cy="1905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11</xdr:col>
      <xdr:colOff>333374</xdr:colOff>
      <xdr:row>0</xdr:row>
      <xdr:rowOff>85725</xdr:rowOff>
    </xdr:from>
    <xdr:to>
      <xdr:col>19</xdr:col>
      <xdr:colOff>657224</xdr:colOff>
      <xdr:row>2</xdr:row>
      <xdr:rowOff>152400</xdr:rowOff>
    </xdr:to>
    <xdr:sp macro="" textlink="">
      <xdr:nvSpPr>
        <xdr:cNvPr id="2" name="AutoShape 1">
          <a:extLst>
            <a:ext uri="{FF2B5EF4-FFF2-40B4-BE49-F238E27FC236}">
              <a16:creationId xmlns:a16="http://schemas.microsoft.com/office/drawing/2014/main" id="{AC12ED4F-C7C0-4E7E-8700-CBB99BB3DC63}"/>
            </a:ext>
          </a:extLst>
        </xdr:cNvPr>
        <xdr:cNvSpPr>
          <a:spLocks noChangeArrowheads="1"/>
        </xdr:cNvSpPr>
      </xdr:nvSpPr>
      <xdr:spPr bwMode="auto">
        <a:xfrm>
          <a:off x="7877174" y="85725"/>
          <a:ext cx="5810250" cy="40957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700"/>
            </a:lnSpc>
            <a:defRPr sz="1000"/>
          </a:pPr>
          <a:r>
            <a:rPr lang="ja-JP" altLang="en-US" sz="1000" b="0" i="0" u="none" strike="noStrike" baseline="0">
              <a:solidFill>
                <a:srgbClr val="000000"/>
              </a:solidFill>
              <a:latin typeface="ＭＳ Ｐゴシック"/>
              <a:ea typeface="ＭＳ Ｐゴシック"/>
            </a:rPr>
            <a:t>行動援護の重度障害者対応要件について前３月間実績の利用人数による場合に使用</a:t>
          </a:r>
          <a:endParaRPr lang="en-US" altLang="ja-JP" sz="1000" b="0" i="0" u="none" strike="noStrike" baseline="0">
            <a:solidFill>
              <a:srgbClr val="000000"/>
            </a:solidFill>
            <a:latin typeface="ＭＳ Ｐゴシック"/>
            <a:ea typeface="ＭＳ Ｐゴシック"/>
          </a:endParaRPr>
        </a:p>
        <a:p>
          <a:pPr algn="l" rtl="0">
            <a:lnSpc>
              <a:spcPts val="700"/>
            </a:lnSpc>
            <a:defRPr sz="1000"/>
          </a:pPr>
          <a:endParaRPr lang="en-US" altLang="ja-JP" sz="1000" b="0" i="0" u="none" strike="noStrike" baseline="0">
            <a:solidFill>
              <a:srgbClr val="000000"/>
            </a:solidFill>
            <a:latin typeface="ＭＳ Ｐゴシック"/>
            <a:ea typeface="ＭＳ Ｐゴシック"/>
          </a:endParaRPr>
        </a:p>
        <a:p>
          <a:pPr algn="l" rtl="0">
            <a:lnSpc>
              <a:spcPts val="7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p>
        <a:p>
          <a:pPr algn="l"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twoCellAnchor>
    <xdr:from>
      <xdr:col>11</xdr:col>
      <xdr:colOff>97155</xdr:colOff>
      <xdr:row>7</xdr:row>
      <xdr:rowOff>302896</xdr:rowOff>
    </xdr:from>
    <xdr:to>
      <xdr:col>14</xdr:col>
      <xdr:colOff>624667</xdr:colOff>
      <xdr:row>9</xdr:row>
      <xdr:rowOff>112396</xdr:rowOff>
    </xdr:to>
    <xdr:sp macro="" textlink="">
      <xdr:nvSpPr>
        <xdr:cNvPr id="3" name="AutoShape 2">
          <a:extLst>
            <a:ext uri="{FF2B5EF4-FFF2-40B4-BE49-F238E27FC236}">
              <a16:creationId xmlns:a16="http://schemas.microsoft.com/office/drawing/2014/main" id="{B2F5C855-F9E3-4916-B34B-5B600D8D0212}"/>
            </a:ext>
          </a:extLst>
        </xdr:cNvPr>
        <xdr:cNvSpPr>
          <a:spLocks noChangeArrowheads="1"/>
        </xdr:cNvSpPr>
      </xdr:nvSpPr>
      <xdr:spPr bwMode="auto">
        <a:xfrm>
          <a:off x="7640955" y="1369696"/>
          <a:ext cx="2584912" cy="285750"/>
        </a:xfrm>
        <a:prstGeom prst="wedgeRectCallout">
          <a:avLst>
            <a:gd name="adj1" fmla="val -95306"/>
            <a:gd name="adj2" fmla="val -111171"/>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各月のそれぞれの区分の利用者数について記載してください。</a:t>
          </a:r>
        </a:p>
      </xdr:txBody>
    </xdr:sp>
    <xdr:clientData/>
  </xdr:twoCellAnchor>
  <xdr:twoCellAnchor>
    <xdr:from>
      <xdr:col>11</xdr:col>
      <xdr:colOff>758190</xdr:colOff>
      <xdr:row>14</xdr:row>
      <xdr:rowOff>74295</xdr:rowOff>
    </xdr:from>
    <xdr:to>
      <xdr:col>16</xdr:col>
      <xdr:colOff>569642</xdr:colOff>
      <xdr:row>15</xdr:row>
      <xdr:rowOff>64770</xdr:rowOff>
    </xdr:to>
    <xdr:sp macro="" textlink="">
      <xdr:nvSpPr>
        <xdr:cNvPr id="4" name="AutoShape 2">
          <a:extLst>
            <a:ext uri="{FF2B5EF4-FFF2-40B4-BE49-F238E27FC236}">
              <a16:creationId xmlns:a16="http://schemas.microsoft.com/office/drawing/2014/main" id="{6E5AB355-3A70-40A1-9ECD-BD334A5F67CE}"/>
            </a:ext>
          </a:extLst>
        </xdr:cNvPr>
        <xdr:cNvSpPr>
          <a:spLocks noChangeArrowheads="1"/>
        </xdr:cNvSpPr>
      </xdr:nvSpPr>
      <xdr:spPr bwMode="auto">
        <a:xfrm>
          <a:off x="8225790" y="2474595"/>
          <a:ext cx="3316652" cy="161925"/>
        </a:xfrm>
        <a:prstGeom prst="wedgeRectCallout">
          <a:avLst>
            <a:gd name="adj1" fmla="val -75731"/>
            <a:gd name="adj2" fmla="val -31356"/>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５０％以上となる場合、重度障害者対応要件を満たします。</a:t>
          </a:r>
        </a:p>
      </xdr:txBody>
    </xdr:sp>
    <xdr:clientData/>
  </xdr:twoCellAnchor>
  <xdr:twoCellAnchor>
    <xdr:from>
      <xdr:col>6</xdr:col>
      <xdr:colOff>323850</xdr:colOff>
      <xdr:row>0</xdr:row>
      <xdr:rowOff>76200</xdr:rowOff>
    </xdr:from>
    <xdr:to>
      <xdr:col>10</xdr:col>
      <xdr:colOff>466724</xdr:colOff>
      <xdr:row>2</xdr:row>
      <xdr:rowOff>38100</xdr:rowOff>
    </xdr:to>
    <xdr:sp macro="" textlink="">
      <xdr:nvSpPr>
        <xdr:cNvPr id="5" name="正方形/長方形 4">
          <a:extLst>
            <a:ext uri="{FF2B5EF4-FFF2-40B4-BE49-F238E27FC236}">
              <a16:creationId xmlns:a16="http://schemas.microsoft.com/office/drawing/2014/main" id="{64F4A058-CE99-4DAC-813F-E03CDCF29902}"/>
            </a:ext>
          </a:extLst>
        </xdr:cNvPr>
        <xdr:cNvSpPr/>
      </xdr:nvSpPr>
      <xdr:spPr>
        <a:xfrm>
          <a:off x="4438650" y="76200"/>
          <a:ext cx="2886074" cy="3048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91209F-DEB1-4FA6-B353-E82EDDDB89AD}">
  <sheetPr codeName="Sheet47">
    <tabColor rgb="FFFF0000"/>
    <pageSetUpPr fitToPage="1"/>
  </sheetPr>
  <dimension ref="A1:K27"/>
  <sheetViews>
    <sheetView tabSelected="1" zoomScaleNormal="100" workbookViewId="0">
      <pane ySplit="2" topLeftCell="A3" activePane="bottomLeft" state="frozen"/>
      <selection activeCell="D18" sqref="D18:T19"/>
      <selection pane="bottomLeft" activeCell="C14" sqref="C14"/>
    </sheetView>
  </sheetViews>
  <sheetFormatPr defaultColWidth="9" defaultRowHeight="15" x14ac:dyDescent="0.3"/>
  <cols>
    <col min="1" max="1" width="3.33203125" style="5" customWidth="1"/>
    <col min="2" max="2" width="3.33203125" style="114" customWidth="1"/>
    <col min="3" max="3" width="50" style="4" customWidth="1"/>
    <col min="4" max="7" width="3.33203125" style="5" bestFit="1" customWidth="1"/>
    <col min="8" max="8" width="7.21875" style="1" customWidth="1"/>
    <col min="9" max="9" width="59" style="2" customWidth="1"/>
    <col min="10" max="10" width="48.109375" style="1" customWidth="1"/>
    <col min="11" max="11" width="82.44140625" style="1" customWidth="1"/>
    <col min="12" max="16384" width="9" style="1"/>
  </cols>
  <sheetData>
    <row r="1" spans="1:10" s="3" customFormat="1" ht="27.75" customHeight="1" thickBot="1" x14ac:dyDescent="0.35">
      <c r="A1" s="176" t="s">
        <v>178</v>
      </c>
      <c r="B1" s="177"/>
      <c r="C1" s="177"/>
      <c r="D1" s="177"/>
      <c r="E1" s="177"/>
      <c r="F1" s="177"/>
      <c r="G1" s="177"/>
      <c r="H1" s="177"/>
      <c r="I1" s="178"/>
    </row>
    <row r="2" spans="1:10" s="5" customFormat="1" ht="42" customHeight="1" x14ac:dyDescent="0.2">
      <c r="A2" s="171" t="s">
        <v>17</v>
      </c>
      <c r="B2" s="172" t="s">
        <v>183</v>
      </c>
      <c r="C2" s="173" t="s">
        <v>16</v>
      </c>
      <c r="D2" s="174" t="s">
        <v>15</v>
      </c>
      <c r="E2" s="174" t="s">
        <v>14</v>
      </c>
      <c r="F2" s="174" t="s">
        <v>13</v>
      </c>
      <c r="G2" s="174" t="s">
        <v>12</v>
      </c>
      <c r="H2" s="173" t="s">
        <v>11</v>
      </c>
      <c r="I2" s="175" t="s">
        <v>10</v>
      </c>
    </row>
    <row r="3" spans="1:10" s="5" customFormat="1" ht="76.5" customHeight="1" x14ac:dyDescent="0.2">
      <c r="A3" s="165" t="s">
        <v>179</v>
      </c>
      <c r="B3" s="112" t="s">
        <v>184</v>
      </c>
      <c r="C3" s="107" t="s">
        <v>237</v>
      </c>
      <c r="D3" s="108" t="s">
        <v>0</v>
      </c>
      <c r="E3" s="108" t="s">
        <v>0</v>
      </c>
      <c r="F3" s="108" t="s">
        <v>0</v>
      </c>
      <c r="G3" s="108" t="s">
        <v>0</v>
      </c>
      <c r="H3" s="106"/>
      <c r="I3" s="155" t="s">
        <v>180</v>
      </c>
    </row>
    <row r="4" spans="1:10" s="5" customFormat="1" ht="76.5" customHeight="1" x14ac:dyDescent="0.2">
      <c r="A4" s="165" t="s">
        <v>179</v>
      </c>
      <c r="B4" s="112" t="s">
        <v>184</v>
      </c>
      <c r="C4" s="107" t="s">
        <v>181</v>
      </c>
      <c r="D4" s="108" t="s">
        <v>0</v>
      </c>
      <c r="E4" s="108" t="s">
        <v>0</v>
      </c>
      <c r="F4" s="108" t="s">
        <v>0</v>
      </c>
      <c r="G4" s="108" t="s">
        <v>0</v>
      </c>
      <c r="H4" s="106"/>
      <c r="I4" s="155" t="s">
        <v>180</v>
      </c>
    </row>
    <row r="5" spans="1:10" s="5" customFormat="1" ht="16.2" x14ac:dyDescent="0.3">
      <c r="A5" s="165">
        <v>1</v>
      </c>
      <c r="B5" s="112" t="s">
        <v>184</v>
      </c>
      <c r="C5" s="109" t="s">
        <v>235</v>
      </c>
      <c r="D5" s="108" t="s">
        <v>0</v>
      </c>
      <c r="E5" s="108" t="s">
        <v>0</v>
      </c>
      <c r="F5" s="108" t="s">
        <v>0</v>
      </c>
      <c r="G5" s="108" t="s">
        <v>0</v>
      </c>
      <c r="H5" s="108"/>
      <c r="I5" s="166"/>
      <c r="J5" s="7"/>
    </row>
    <row r="6" spans="1:10" s="3" customFormat="1" ht="45" x14ac:dyDescent="0.3">
      <c r="A6" s="153">
        <v>2</v>
      </c>
      <c r="B6" s="113" t="s">
        <v>185</v>
      </c>
      <c r="C6" s="109" t="s">
        <v>9</v>
      </c>
      <c r="D6" s="108" t="s">
        <v>0</v>
      </c>
      <c r="E6" s="108" t="s">
        <v>0</v>
      </c>
      <c r="F6" s="108" t="s">
        <v>0</v>
      </c>
      <c r="G6" s="108" t="s">
        <v>0</v>
      </c>
      <c r="H6" s="110"/>
      <c r="I6" s="167" t="s">
        <v>8</v>
      </c>
      <c r="J6" s="1"/>
    </row>
    <row r="7" spans="1:10" ht="31.2" x14ac:dyDescent="0.3">
      <c r="A7" s="153">
        <v>3</v>
      </c>
      <c r="B7" s="113" t="s">
        <v>185</v>
      </c>
      <c r="C7" s="109" t="s">
        <v>238</v>
      </c>
      <c r="D7" s="108" t="s">
        <v>0</v>
      </c>
      <c r="E7" s="108" t="s">
        <v>0</v>
      </c>
      <c r="F7" s="108" t="s">
        <v>0</v>
      </c>
      <c r="G7" s="108" t="s">
        <v>0</v>
      </c>
      <c r="H7" s="110"/>
      <c r="I7" s="154" t="s">
        <v>7</v>
      </c>
    </row>
    <row r="8" spans="1:10" ht="45" x14ac:dyDescent="0.3">
      <c r="A8" s="153">
        <v>4</v>
      </c>
      <c r="B8" s="113" t="s">
        <v>185</v>
      </c>
      <c r="C8" s="109" t="s">
        <v>6</v>
      </c>
      <c r="D8" s="108" t="s">
        <v>0</v>
      </c>
      <c r="E8" s="108" t="s">
        <v>0</v>
      </c>
      <c r="F8" s="108" t="s">
        <v>0</v>
      </c>
      <c r="G8" s="108" t="s">
        <v>0</v>
      </c>
      <c r="H8" s="110"/>
      <c r="I8" s="154" t="s">
        <v>250</v>
      </c>
    </row>
    <row r="9" spans="1:10" ht="31.2" x14ac:dyDescent="0.3">
      <c r="A9" s="153">
        <v>5</v>
      </c>
      <c r="B9" s="113" t="s">
        <v>185</v>
      </c>
      <c r="C9" s="109" t="s">
        <v>241</v>
      </c>
      <c r="D9" s="108" t="s">
        <v>0</v>
      </c>
      <c r="E9" s="108" t="s">
        <v>0</v>
      </c>
      <c r="F9" s="108" t="s">
        <v>0</v>
      </c>
      <c r="G9" s="108" t="s">
        <v>0</v>
      </c>
      <c r="H9" s="110"/>
      <c r="I9" s="154" t="s">
        <v>251</v>
      </c>
    </row>
    <row r="10" spans="1:10" ht="31.2" x14ac:dyDescent="0.3">
      <c r="A10" s="153">
        <v>6</v>
      </c>
      <c r="B10" s="113" t="s">
        <v>185</v>
      </c>
      <c r="C10" s="109" t="s">
        <v>5</v>
      </c>
      <c r="D10" s="108" t="s">
        <v>0</v>
      </c>
      <c r="E10" s="108" t="s">
        <v>0</v>
      </c>
      <c r="F10" s="108" t="s">
        <v>0</v>
      </c>
      <c r="G10" s="108" t="s">
        <v>0</v>
      </c>
      <c r="H10" s="110"/>
      <c r="I10" s="169" t="s">
        <v>4</v>
      </c>
      <c r="J10" s="6"/>
    </row>
    <row r="11" spans="1:10" ht="90" x14ac:dyDescent="0.3">
      <c r="A11" s="153">
        <v>7</v>
      </c>
      <c r="B11" s="113" t="s">
        <v>185</v>
      </c>
      <c r="C11" s="109" t="s">
        <v>3</v>
      </c>
      <c r="D11" s="108" t="s">
        <v>0</v>
      </c>
      <c r="E11" s="108" t="s">
        <v>0</v>
      </c>
      <c r="F11" s="108" t="s">
        <v>0</v>
      </c>
      <c r="G11" s="108" t="s">
        <v>0</v>
      </c>
      <c r="H11" s="111"/>
      <c r="I11" s="170" t="s">
        <v>252</v>
      </c>
    </row>
    <row r="12" spans="1:10" ht="31.2" x14ac:dyDescent="0.3">
      <c r="A12" s="153">
        <v>9</v>
      </c>
      <c r="B12" s="113" t="s">
        <v>186</v>
      </c>
      <c r="C12" s="109" t="s">
        <v>2</v>
      </c>
      <c r="D12" s="108" t="s">
        <v>0</v>
      </c>
      <c r="E12" s="108" t="s">
        <v>1</v>
      </c>
      <c r="F12" s="108" t="s">
        <v>0</v>
      </c>
      <c r="G12" s="108" t="s">
        <v>0</v>
      </c>
      <c r="H12" s="111"/>
      <c r="I12" s="168" t="s">
        <v>182</v>
      </c>
    </row>
    <row r="13" spans="1:10" ht="60" x14ac:dyDescent="0.3">
      <c r="A13" s="153">
        <v>10</v>
      </c>
      <c r="B13" s="113" t="s">
        <v>186</v>
      </c>
      <c r="C13" s="109" t="s">
        <v>248</v>
      </c>
      <c r="D13" s="108" t="s">
        <v>0</v>
      </c>
      <c r="E13" s="108" t="s">
        <v>1</v>
      </c>
      <c r="F13" s="108"/>
      <c r="G13" s="108"/>
      <c r="H13" s="111"/>
      <c r="I13" s="154" t="s">
        <v>249</v>
      </c>
    </row>
    <row r="14" spans="1:10" ht="31.2" x14ac:dyDescent="0.3">
      <c r="A14" s="165">
        <v>10.8055555555556</v>
      </c>
      <c r="B14" s="113" t="s">
        <v>186</v>
      </c>
      <c r="C14" s="109" t="s">
        <v>253</v>
      </c>
      <c r="D14" s="108" t="s">
        <v>0</v>
      </c>
      <c r="E14" s="108" t="s">
        <v>1</v>
      </c>
      <c r="F14" s="108"/>
      <c r="G14" s="108"/>
      <c r="H14" s="111"/>
      <c r="I14" s="154" t="s">
        <v>239</v>
      </c>
    </row>
    <row r="15" spans="1:10" ht="31.2" x14ac:dyDescent="0.3">
      <c r="A15" s="153">
        <v>11.922222222222301</v>
      </c>
      <c r="B15" s="113" t="s">
        <v>186</v>
      </c>
      <c r="C15" s="109" t="s">
        <v>247</v>
      </c>
      <c r="D15" s="108" t="s">
        <v>0</v>
      </c>
      <c r="E15" s="108" t="s">
        <v>1</v>
      </c>
      <c r="F15" s="108"/>
      <c r="G15" s="108"/>
      <c r="H15" s="111"/>
      <c r="I15" s="154" t="s">
        <v>240</v>
      </c>
    </row>
    <row r="16" spans="1:10" ht="61.2" x14ac:dyDescent="0.3">
      <c r="A16" s="153">
        <v>13.0388888888889</v>
      </c>
      <c r="B16" s="113" t="s">
        <v>187</v>
      </c>
      <c r="C16" s="109" t="s">
        <v>246</v>
      </c>
      <c r="D16" s="108" t="s">
        <v>0</v>
      </c>
      <c r="E16" s="108"/>
      <c r="F16" s="108" t="s">
        <v>0</v>
      </c>
      <c r="G16" s="108"/>
      <c r="H16" s="111"/>
      <c r="I16" s="168"/>
    </row>
    <row r="17" spans="1:11" ht="61.8" thickBot="1" x14ac:dyDescent="0.35">
      <c r="A17" s="156">
        <v>14.155555555555599</v>
      </c>
      <c r="B17" s="157" t="s">
        <v>187</v>
      </c>
      <c r="C17" s="158" t="s">
        <v>245</v>
      </c>
      <c r="D17" s="159"/>
      <c r="E17" s="160"/>
      <c r="F17" s="160"/>
      <c r="G17" s="160" t="s">
        <v>0</v>
      </c>
      <c r="H17" s="161"/>
      <c r="I17" s="162"/>
    </row>
    <row r="18" spans="1:11" x14ac:dyDescent="0.3">
      <c r="J18" s="2"/>
    </row>
    <row r="19" spans="1:11" x14ac:dyDescent="0.3">
      <c r="J19" s="2"/>
      <c r="K19" s="2"/>
    </row>
    <row r="20" spans="1:11" x14ac:dyDescent="0.3">
      <c r="J20" s="2"/>
    </row>
    <row r="21" spans="1:11" x14ac:dyDescent="0.3">
      <c r="J21" s="2"/>
    </row>
    <row r="22" spans="1:11" x14ac:dyDescent="0.3">
      <c r="J22" s="2"/>
    </row>
    <row r="23" spans="1:11" x14ac:dyDescent="0.3">
      <c r="J23" s="2"/>
    </row>
    <row r="24" spans="1:11" x14ac:dyDescent="0.3">
      <c r="J24" s="2"/>
    </row>
    <row r="25" spans="1:11" x14ac:dyDescent="0.3">
      <c r="J25" s="2"/>
    </row>
    <row r="26" spans="1:11" x14ac:dyDescent="0.3">
      <c r="J26" s="2"/>
    </row>
    <row r="27" spans="1:11" x14ac:dyDescent="0.3">
      <c r="J27" s="2"/>
    </row>
  </sheetData>
  <mergeCells count="1">
    <mergeCell ref="A1:I1"/>
  </mergeCells>
  <phoneticPr fontId="3"/>
  <pageMargins left="0.7" right="0.7" top="0.75" bottom="0.75" header="0.3" footer="0.3"/>
  <pageSetup paperSize="9" scale="6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16E5BA-3E76-48E8-8BA3-4163646C8ACD}">
  <sheetPr>
    <pageSetUpPr fitToPage="1"/>
  </sheetPr>
  <dimension ref="A1:AE70"/>
  <sheetViews>
    <sheetView view="pageBreakPreview" zoomScale="110" zoomScaleNormal="110" zoomScaleSheetLayoutView="110" workbookViewId="0"/>
  </sheetViews>
  <sheetFormatPr defaultColWidth="4" defaultRowHeight="13.2" x14ac:dyDescent="0.2"/>
  <cols>
    <col min="1" max="1" width="2.6640625" style="116" customWidth="1"/>
    <col min="2" max="2" width="10.6640625" style="116" customWidth="1"/>
    <col min="3" max="7" width="4.6640625" style="116" customWidth="1"/>
    <col min="8" max="8" width="7.6640625" style="116" customWidth="1"/>
    <col min="9" max="17" width="4.6640625" style="116" customWidth="1"/>
    <col min="18" max="19" width="7.6640625" style="116" customWidth="1"/>
    <col min="20" max="24" width="4.6640625" style="116" customWidth="1"/>
    <col min="25" max="25" width="3.6640625" style="116" customWidth="1"/>
    <col min="26" max="26" width="0.44140625" customWidth="1"/>
    <col min="27" max="27" width="3.33203125" style="116" customWidth="1"/>
    <col min="28" max="28" width="0.21875" customWidth="1"/>
    <col min="29" max="29" width="3.6640625" style="116" customWidth="1"/>
    <col min="30" max="30" width="0.77734375" customWidth="1"/>
    <col min="31" max="31" width="3.6640625" style="116" bestFit="1" customWidth="1"/>
    <col min="32" max="256" width="4" style="116"/>
    <col min="257" max="257" width="2.88671875" style="116" customWidth="1"/>
    <col min="258" max="258" width="2.33203125" style="116" customWidth="1"/>
    <col min="259" max="259" width="7.33203125" style="116" customWidth="1"/>
    <col min="260" max="262" width="4" style="116"/>
    <col min="263" max="263" width="3.6640625" style="116" customWidth="1"/>
    <col min="264" max="264" width="4" style="116"/>
    <col min="265" max="265" width="7.33203125" style="116" customWidth="1"/>
    <col min="266" max="274" width="4" style="116"/>
    <col min="275" max="276" width="6.88671875" style="116" customWidth="1"/>
    <col min="277" max="278" width="4" style="116"/>
    <col min="279" max="279" width="4.109375" style="116" customWidth="1"/>
    <col min="280" max="280" width="2.33203125" style="116" customWidth="1"/>
    <col min="281" max="281" width="3.33203125" style="116" customWidth="1"/>
    <col min="282" max="512" width="4" style="116"/>
    <col min="513" max="513" width="2.88671875" style="116" customWidth="1"/>
    <col min="514" max="514" width="2.33203125" style="116" customWidth="1"/>
    <col min="515" max="515" width="7.33203125" style="116" customWidth="1"/>
    <col min="516" max="518" width="4" style="116"/>
    <col min="519" max="519" width="3.6640625" style="116" customWidth="1"/>
    <col min="520" max="520" width="4" style="116"/>
    <col min="521" max="521" width="7.33203125" style="116" customWidth="1"/>
    <col min="522" max="530" width="4" style="116"/>
    <col min="531" max="532" width="6.88671875" style="116" customWidth="1"/>
    <col min="533" max="534" width="4" style="116"/>
    <col min="535" max="535" width="4.109375" style="116" customWidth="1"/>
    <col min="536" max="536" width="2.33203125" style="116" customWidth="1"/>
    <col min="537" max="537" width="3.33203125" style="116" customWidth="1"/>
    <col min="538" max="768" width="4" style="116"/>
    <col min="769" max="769" width="2.88671875" style="116" customWidth="1"/>
    <col min="770" max="770" width="2.33203125" style="116" customWidth="1"/>
    <col min="771" max="771" width="7.33203125" style="116" customWidth="1"/>
    <col min="772" max="774" width="4" style="116"/>
    <col min="775" max="775" width="3.6640625" style="116" customWidth="1"/>
    <col min="776" max="776" width="4" style="116"/>
    <col min="777" max="777" width="7.33203125" style="116" customWidth="1"/>
    <col min="778" max="786" width="4" style="116"/>
    <col min="787" max="788" width="6.88671875" style="116" customWidth="1"/>
    <col min="789" max="790" width="4" style="116"/>
    <col min="791" max="791" width="4.109375" style="116" customWidth="1"/>
    <col min="792" max="792" width="2.33203125" style="116" customWidth="1"/>
    <col min="793" max="793" width="3.33203125" style="116" customWidth="1"/>
    <col min="794" max="1024" width="4" style="116"/>
    <col min="1025" max="1025" width="2.88671875" style="116" customWidth="1"/>
    <col min="1026" max="1026" width="2.33203125" style="116" customWidth="1"/>
    <col min="1027" max="1027" width="7.33203125" style="116" customWidth="1"/>
    <col min="1028" max="1030" width="4" style="116"/>
    <col min="1031" max="1031" width="3.6640625" style="116" customWidth="1"/>
    <col min="1032" max="1032" width="4" style="116"/>
    <col min="1033" max="1033" width="7.33203125" style="116" customWidth="1"/>
    <col min="1034" max="1042" width="4" style="116"/>
    <col min="1043" max="1044" width="6.88671875" style="116" customWidth="1"/>
    <col min="1045" max="1046" width="4" style="116"/>
    <col min="1047" max="1047" width="4.109375" style="116" customWidth="1"/>
    <col min="1048" max="1048" width="2.33203125" style="116" customWidth="1"/>
    <col min="1049" max="1049" width="3.33203125" style="116" customWidth="1"/>
    <col min="1050" max="1280" width="4" style="116"/>
    <col min="1281" max="1281" width="2.88671875" style="116" customWidth="1"/>
    <col min="1282" max="1282" width="2.33203125" style="116" customWidth="1"/>
    <col min="1283" max="1283" width="7.33203125" style="116" customWidth="1"/>
    <col min="1284" max="1286" width="4" style="116"/>
    <col min="1287" max="1287" width="3.6640625" style="116" customWidth="1"/>
    <col min="1288" max="1288" width="4" style="116"/>
    <col min="1289" max="1289" width="7.33203125" style="116" customWidth="1"/>
    <col min="1290" max="1298" width="4" style="116"/>
    <col min="1299" max="1300" width="6.88671875" style="116" customWidth="1"/>
    <col min="1301" max="1302" width="4" style="116"/>
    <col min="1303" max="1303" width="4.109375" style="116" customWidth="1"/>
    <col min="1304" max="1304" width="2.33203125" style="116" customWidth="1"/>
    <col min="1305" max="1305" width="3.33203125" style="116" customWidth="1"/>
    <col min="1306" max="1536" width="4" style="116"/>
    <col min="1537" max="1537" width="2.88671875" style="116" customWidth="1"/>
    <col min="1538" max="1538" width="2.33203125" style="116" customWidth="1"/>
    <col min="1539" max="1539" width="7.33203125" style="116" customWidth="1"/>
    <col min="1540" max="1542" width="4" style="116"/>
    <col min="1543" max="1543" width="3.6640625" style="116" customWidth="1"/>
    <col min="1544" max="1544" width="4" style="116"/>
    <col min="1545" max="1545" width="7.33203125" style="116" customWidth="1"/>
    <col min="1546" max="1554" width="4" style="116"/>
    <col min="1555" max="1556" width="6.88671875" style="116" customWidth="1"/>
    <col min="1557" max="1558" width="4" style="116"/>
    <col min="1559" max="1559" width="4.109375" style="116" customWidth="1"/>
    <col min="1560" max="1560" width="2.33203125" style="116" customWidth="1"/>
    <col min="1561" max="1561" width="3.33203125" style="116" customWidth="1"/>
    <col min="1562" max="1792" width="4" style="116"/>
    <col min="1793" max="1793" width="2.88671875" style="116" customWidth="1"/>
    <col min="1794" max="1794" width="2.33203125" style="116" customWidth="1"/>
    <col min="1795" max="1795" width="7.33203125" style="116" customWidth="1"/>
    <col min="1796" max="1798" width="4" style="116"/>
    <col min="1799" max="1799" width="3.6640625" style="116" customWidth="1"/>
    <col min="1800" max="1800" width="4" style="116"/>
    <col min="1801" max="1801" width="7.33203125" style="116" customWidth="1"/>
    <col min="1802" max="1810" width="4" style="116"/>
    <col min="1811" max="1812" width="6.88671875" style="116" customWidth="1"/>
    <col min="1813" max="1814" width="4" style="116"/>
    <col min="1815" max="1815" width="4.109375" style="116" customWidth="1"/>
    <col min="1816" max="1816" width="2.33203125" style="116" customWidth="1"/>
    <col min="1817" max="1817" width="3.33203125" style="116" customWidth="1"/>
    <col min="1818" max="2048" width="4" style="116"/>
    <col min="2049" max="2049" width="2.88671875" style="116" customWidth="1"/>
    <col min="2050" max="2050" width="2.33203125" style="116" customWidth="1"/>
    <col min="2051" max="2051" width="7.33203125" style="116" customWidth="1"/>
    <col min="2052" max="2054" width="4" style="116"/>
    <col min="2055" max="2055" width="3.6640625" style="116" customWidth="1"/>
    <col min="2056" max="2056" width="4" style="116"/>
    <col min="2057" max="2057" width="7.33203125" style="116" customWidth="1"/>
    <col min="2058" max="2066" width="4" style="116"/>
    <col min="2067" max="2068" width="6.88671875" style="116" customWidth="1"/>
    <col min="2069" max="2070" width="4" style="116"/>
    <col min="2071" max="2071" width="4.109375" style="116" customWidth="1"/>
    <col min="2072" max="2072" width="2.33203125" style="116" customWidth="1"/>
    <col min="2073" max="2073" width="3.33203125" style="116" customWidth="1"/>
    <col min="2074" max="2304" width="4" style="116"/>
    <col min="2305" max="2305" width="2.88671875" style="116" customWidth="1"/>
    <col min="2306" max="2306" width="2.33203125" style="116" customWidth="1"/>
    <col min="2307" max="2307" width="7.33203125" style="116" customWidth="1"/>
    <col min="2308" max="2310" width="4" style="116"/>
    <col min="2311" max="2311" width="3.6640625" style="116" customWidth="1"/>
    <col min="2312" max="2312" width="4" style="116"/>
    <col min="2313" max="2313" width="7.33203125" style="116" customWidth="1"/>
    <col min="2314" max="2322" width="4" style="116"/>
    <col min="2323" max="2324" width="6.88671875" style="116" customWidth="1"/>
    <col min="2325" max="2326" width="4" style="116"/>
    <col min="2327" max="2327" width="4.109375" style="116" customWidth="1"/>
    <col min="2328" max="2328" width="2.33203125" style="116" customWidth="1"/>
    <col min="2329" max="2329" width="3.33203125" style="116" customWidth="1"/>
    <col min="2330" max="2560" width="4" style="116"/>
    <col min="2561" max="2561" width="2.88671875" style="116" customWidth="1"/>
    <col min="2562" max="2562" width="2.33203125" style="116" customWidth="1"/>
    <col min="2563" max="2563" width="7.33203125" style="116" customWidth="1"/>
    <col min="2564" max="2566" width="4" style="116"/>
    <col min="2567" max="2567" width="3.6640625" style="116" customWidth="1"/>
    <col min="2568" max="2568" width="4" style="116"/>
    <col min="2569" max="2569" width="7.33203125" style="116" customWidth="1"/>
    <col min="2570" max="2578" width="4" style="116"/>
    <col min="2579" max="2580" width="6.88671875" style="116" customWidth="1"/>
    <col min="2581" max="2582" width="4" style="116"/>
    <col min="2583" max="2583" width="4.109375" style="116" customWidth="1"/>
    <col min="2584" max="2584" width="2.33203125" style="116" customWidth="1"/>
    <col min="2585" max="2585" width="3.33203125" style="116" customWidth="1"/>
    <col min="2586" max="2816" width="4" style="116"/>
    <col min="2817" max="2817" width="2.88671875" style="116" customWidth="1"/>
    <col min="2818" max="2818" width="2.33203125" style="116" customWidth="1"/>
    <col min="2819" max="2819" width="7.33203125" style="116" customWidth="1"/>
    <col min="2820" max="2822" width="4" style="116"/>
    <col min="2823" max="2823" width="3.6640625" style="116" customWidth="1"/>
    <col min="2824" max="2824" width="4" style="116"/>
    <col min="2825" max="2825" width="7.33203125" style="116" customWidth="1"/>
    <col min="2826" max="2834" width="4" style="116"/>
    <col min="2835" max="2836" width="6.88671875" style="116" customWidth="1"/>
    <col min="2837" max="2838" width="4" style="116"/>
    <col min="2839" max="2839" width="4.109375" style="116" customWidth="1"/>
    <col min="2840" max="2840" width="2.33203125" style="116" customWidth="1"/>
    <col min="2841" max="2841" width="3.33203125" style="116" customWidth="1"/>
    <col min="2842" max="3072" width="4" style="116"/>
    <col min="3073" max="3073" width="2.88671875" style="116" customWidth="1"/>
    <col min="3074" max="3074" width="2.33203125" style="116" customWidth="1"/>
    <col min="3075" max="3075" width="7.33203125" style="116" customWidth="1"/>
    <col min="3076" max="3078" width="4" style="116"/>
    <col min="3079" max="3079" width="3.6640625" style="116" customWidth="1"/>
    <col min="3080" max="3080" width="4" style="116"/>
    <col min="3081" max="3081" width="7.33203125" style="116" customWidth="1"/>
    <col min="3082" max="3090" width="4" style="116"/>
    <col min="3091" max="3092" width="6.88671875" style="116" customWidth="1"/>
    <col min="3093" max="3094" width="4" style="116"/>
    <col min="3095" max="3095" width="4.109375" style="116" customWidth="1"/>
    <col min="3096" max="3096" width="2.33203125" style="116" customWidth="1"/>
    <col min="3097" max="3097" width="3.33203125" style="116" customWidth="1"/>
    <col min="3098" max="3328" width="4" style="116"/>
    <col min="3329" max="3329" width="2.88671875" style="116" customWidth="1"/>
    <col min="3330" max="3330" width="2.33203125" style="116" customWidth="1"/>
    <col min="3331" max="3331" width="7.33203125" style="116" customWidth="1"/>
    <col min="3332" max="3334" width="4" style="116"/>
    <col min="3335" max="3335" width="3.6640625" style="116" customWidth="1"/>
    <col min="3336" max="3336" width="4" style="116"/>
    <col min="3337" max="3337" width="7.33203125" style="116" customWidth="1"/>
    <col min="3338" max="3346" width="4" style="116"/>
    <col min="3347" max="3348" width="6.88671875" style="116" customWidth="1"/>
    <col min="3349" max="3350" width="4" style="116"/>
    <col min="3351" max="3351" width="4.109375" style="116" customWidth="1"/>
    <col min="3352" max="3352" width="2.33203125" style="116" customWidth="1"/>
    <col min="3353" max="3353" width="3.33203125" style="116" customWidth="1"/>
    <col min="3354" max="3584" width="4" style="116"/>
    <col min="3585" max="3585" width="2.88671875" style="116" customWidth="1"/>
    <col min="3586" max="3586" width="2.33203125" style="116" customWidth="1"/>
    <col min="3587" max="3587" width="7.33203125" style="116" customWidth="1"/>
    <col min="3588" max="3590" width="4" style="116"/>
    <col min="3591" max="3591" width="3.6640625" style="116" customWidth="1"/>
    <col min="3592" max="3592" width="4" style="116"/>
    <col min="3593" max="3593" width="7.33203125" style="116" customWidth="1"/>
    <col min="3594" max="3602" width="4" style="116"/>
    <col min="3603" max="3604" width="6.88671875" style="116" customWidth="1"/>
    <col min="3605" max="3606" width="4" style="116"/>
    <col min="3607" max="3607" width="4.109375" style="116" customWidth="1"/>
    <col min="3608" max="3608" width="2.33203125" style="116" customWidth="1"/>
    <col min="3609" max="3609" width="3.33203125" style="116" customWidth="1"/>
    <col min="3610" max="3840" width="4" style="116"/>
    <col min="3841" max="3841" width="2.88671875" style="116" customWidth="1"/>
    <col min="3842" max="3842" width="2.33203125" style="116" customWidth="1"/>
    <col min="3843" max="3843" width="7.33203125" style="116" customWidth="1"/>
    <col min="3844" max="3846" width="4" style="116"/>
    <col min="3847" max="3847" width="3.6640625" style="116" customWidth="1"/>
    <col min="3848" max="3848" width="4" style="116"/>
    <col min="3849" max="3849" width="7.33203125" style="116" customWidth="1"/>
    <col min="3850" max="3858" width="4" style="116"/>
    <col min="3859" max="3860" width="6.88671875" style="116" customWidth="1"/>
    <col min="3861" max="3862" width="4" style="116"/>
    <col min="3863" max="3863" width="4.109375" style="116" customWidth="1"/>
    <col min="3864" max="3864" width="2.33203125" style="116" customWidth="1"/>
    <col min="3865" max="3865" width="3.33203125" style="116" customWidth="1"/>
    <col min="3866" max="4096" width="4" style="116"/>
    <col min="4097" max="4097" width="2.88671875" style="116" customWidth="1"/>
    <col min="4098" max="4098" width="2.33203125" style="116" customWidth="1"/>
    <col min="4099" max="4099" width="7.33203125" style="116" customWidth="1"/>
    <col min="4100" max="4102" width="4" style="116"/>
    <col min="4103" max="4103" width="3.6640625" style="116" customWidth="1"/>
    <col min="4104" max="4104" width="4" style="116"/>
    <col min="4105" max="4105" width="7.33203125" style="116" customWidth="1"/>
    <col min="4106" max="4114" width="4" style="116"/>
    <col min="4115" max="4116" width="6.88671875" style="116" customWidth="1"/>
    <col min="4117" max="4118" width="4" style="116"/>
    <col min="4119" max="4119" width="4.109375" style="116" customWidth="1"/>
    <col min="4120" max="4120" width="2.33203125" style="116" customWidth="1"/>
    <col min="4121" max="4121" width="3.33203125" style="116" customWidth="1"/>
    <col min="4122" max="4352" width="4" style="116"/>
    <col min="4353" max="4353" width="2.88671875" style="116" customWidth="1"/>
    <col min="4354" max="4354" width="2.33203125" style="116" customWidth="1"/>
    <col min="4355" max="4355" width="7.33203125" style="116" customWidth="1"/>
    <col min="4356" max="4358" width="4" style="116"/>
    <col min="4359" max="4359" width="3.6640625" style="116" customWidth="1"/>
    <col min="4360" max="4360" width="4" style="116"/>
    <col min="4361" max="4361" width="7.33203125" style="116" customWidth="1"/>
    <col min="4362" max="4370" width="4" style="116"/>
    <col min="4371" max="4372" width="6.88671875" style="116" customWidth="1"/>
    <col min="4373" max="4374" width="4" style="116"/>
    <col min="4375" max="4375" width="4.109375" style="116" customWidth="1"/>
    <col min="4376" max="4376" width="2.33203125" style="116" customWidth="1"/>
    <col min="4377" max="4377" width="3.33203125" style="116" customWidth="1"/>
    <col min="4378" max="4608" width="4" style="116"/>
    <col min="4609" max="4609" width="2.88671875" style="116" customWidth="1"/>
    <col min="4610" max="4610" width="2.33203125" style="116" customWidth="1"/>
    <col min="4611" max="4611" width="7.33203125" style="116" customWidth="1"/>
    <col min="4612" max="4614" width="4" style="116"/>
    <col min="4615" max="4615" width="3.6640625" style="116" customWidth="1"/>
    <col min="4616" max="4616" width="4" style="116"/>
    <col min="4617" max="4617" width="7.33203125" style="116" customWidth="1"/>
    <col min="4618" max="4626" width="4" style="116"/>
    <col min="4627" max="4628" width="6.88671875" style="116" customWidth="1"/>
    <col min="4629" max="4630" width="4" style="116"/>
    <col min="4631" max="4631" width="4.109375" style="116" customWidth="1"/>
    <col min="4632" max="4632" width="2.33203125" style="116" customWidth="1"/>
    <col min="4633" max="4633" width="3.33203125" style="116" customWidth="1"/>
    <col min="4634" max="4864" width="4" style="116"/>
    <col min="4865" max="4865" width="2.88671875" style="116" customWidth="1"/>
    <col min="4866" max="4866" width="2.33203125" style="116" customWidth="1"/>
    <col min="4867" max="4867" width="7.33203125" style="116" customWidth="1"/>
    <col min="4868" max="4870" width="4" style="116"/>
    <col min="4871" max="4871" width="3.6640625" style="116" customWidth="1"/>
    <col min="4872" max="4872" width="4" style="116"/>
    <col min="4873" max="4873" width="7.33203125" style="116" customWidth="1"/>
    <col min="4874" max="4882" width="4" style="116"/>
    <col min="4883" max="4884" width="6.88671875" style="116" customWidth="1"/>
    <col min="4885" max="4886" width="4" style="116"/>
    <col min="4887" max="4887" width="4.109375" style="116" customWidth="1"/>
    <col min="4888" max="4888" width="2.33203125" style="116" customWidth="1"/>
    <col min="4889" max="4889" width="3.33203125" style="116" customWidth="1"/>
    <col min="4890" max="5120" width="4" style="116"/>
    <col min="5121" max="5121" width="2.88671875" style="116" customWidth="1"/>
    <col min="5122" max="5122" width="2.33203125" style="116" customWidth="1"/>
    <col min="5123" max="5123" width="7.33203125" style="116" customWidth="1"/>
    <col min="5124" max="5126" width="4" style="116"/>
    <col min="5127" max="5127" width="3.6640625" style="116" customWidth="1"/>
    <col min="5128" max="5128" width="4" style="116"/>
    <col min="5129" max="5129" width="7.33203125" style="116" customWidth="1"/>
    <col min="5130" max="5138" width="4" style="116"/>
    <col min="5139" max="5140" width="6.88671875" style="116" customWidth="1"/>
    <col min="5141" max="5142" width="4" style="116"/>
    <col min="5143" max="5143" width="4.109375" style="116" customWidth="1"/>
    <col min="5144" max="5144" width="2.33203125" style="116" customWidth="1"/>
    <col min="5145" max="5145" width="3.33203125" style="116" customWidth="1"/>
    <col min="5146" max="5376" width="4" style="116"/>
    <col min="5377" max="5377" width="2.88671875" style="116" customWidth="1"/>
    <col min="5378" max="5378" width="2.33203125" style="116" customWidth="1"/>
    <col min="5379" max="5379" width="7.33203125" style="116" customWidth="1"/>
    <col min="5380" max="5382" width="4" style="116"/>
    <col min="5383" max="5383" width="3.6640625" style="116" customWidth="1"/>
    <col min="5384" max="5384" width="4" style="116"/>
    <col min="5385" max="5385" width="7.33203125" style="116" customWidth="1"/>
    <col min="5386" max="5394" width="4" style="116"/>
    <col min="5395" max="5396" width="6.88671875" style="116" customWidth="1"/>
    <col min="5397" max="5398" width="4" style="116"/>
    <col min="5399" max="5399" width="4.109375" style="116" customWidth="1"/>
    <col min="5400" max="5400" width="2.33203125" style="116" customWidth="1"/>
    <col min="5401" max="5401" width="3.33203125" style="116" customWidth="1"/>
    <col min="5402" max="5632" width="4" style="116"/>
    <col min="5633" max="5633" width="2.88671875" style="116" customWidth="1"/>
    <col min="5634" max="5634" width="2.33203125" style="116" customWidth="1"/>
    <col min="5635" max="5635" width="7.33203125" style="116" customWidth="1"/>
    <col min="5636" max="5638" width="4" style="116"/>
    <col min="5639" max="5639" width="3.6640625" style="116" customWidth="1"/>
    <col min="5640" max="5640" width="4" style="116"/>
    <col min="5641" max="5641" width="7.33203125" style="116" customWidth="1"/>
    <col min="5642" max="5650" width="4" style="116"/>
    <col min="5651" max="5652" width="6.88671875" style="116" customWidth="1"/>
    <col min="5653" max="5654" width="4" style="116"/>
    <col min="5655" max="5655" width="4.109375" style="116" customWidth="1"/>
    <col min="5656" max="5656" width="2.33203125" style="116" customWidth="1"/>
    <col min="5657" max="5657" width="3.33203125" style="116" customWidth="1"/>
    <col min="5658" max="5888" width="4" style="116"/>
    <col min="5889" max="5889" width="2.88671875" style="116" customWidth="1"/>
    <col min="5890" max="5890" width="2.33203125" style="116" customWidth="1"/>
    <col min="5891" max="5891" width="7.33203125" style="116" customWidth="1"/>
    <col min="5892" max="5894" width="4" style="116"/>
    <col min="5895" max="5895" width="3.6640625" style="116" customWidth="1"/>
    <col min="5896" max="5896" width="4" style="116"/>
    <col min="5897" max="5897" width="7.33203125" style="116" customWidth="1"/>
    <col min="5898" max="5906" width="4" style="116"/>
    <col min="5907" max="5908" width="6.88671875" style="116" customWidth="1"/>
    <col min="5909" max="5910" width="4" style="116"/>
    <col min="5911" max="5911" width="4.109375" style="116" customWidth="1"/>
    <col min="5912" max="5912" width="2.33203125" style="116" customWidth="1"/>
    <col min="5913" max="5913" width="3.33203125" style="116" customWidth="1"/>
    <col min="5914" max="6144" width="4" style="116"/>
    <col min="6145" max="6145" width="2.88671875" style="116" customWidth="1"/>
    <col min="6146" max="6146" width="2.33203125" style="116" customWidth="1"/>
    <col min="6147" max="6147" width="7.33203125" style="116" customWidth="1"/>
    <col min="6148" max="6150" width="4" style="116"/>
    <col min="6151" max="6151" width="3.6640625" style="116" customWidth="1"/>
    <col min="6152" max="6152" width="4" style="116"/>
    <col min="6153" max="6153" width="7.33203125" style="116" customWidth="1"/>
    <col min="6154" max="6162" width="4" style="116"/>
    <col min="6163" max="6164" width="6.88671875" style="116" customWidth="1"/>
    <col min="6165" max="6166" width="4" style="116"/>
    <col min="6167" max="6167" width="4.109375" style="116" customWidth="1"/>
    <col min="6168" max="6168" width="2.33203125" style="116" customWidth="1"/>
    <col min="6169" max="6169" width="3.33203125" style="116" customWidth="1"/>
    <col min="6170" max="6400" width="4" style="116"/>
    <col min="6401" max="6401" width="2.88671875" style="116" customWidth="1"/>
    <col min="6402" max="6402" width="2.33203125" style="116" customWidth="1"/>
    <col min="6403" max="6403" width="7.33203125" style="116" customWidth="1"/>
    <col min="6404" max="6406" width="4" style="116"/>
    <col min="6407" max="6407" width="3.6640625" style="116" customWidth="1"/>
    <col min="6408" max="6408" width="4" style="116"/>
    <col min="6409" max="6409" width="7.33203125" style="116" customWidth="1"/>
    <col min="6410" max="6418" width="4" style="116"/>
    <col min="6419" max="6420" width="6.88671875" style="116" customWidth="1"/>
    <col min="6421" max="6422" width="4" style="116"/>
    <col min="6423" max="6423" width="4.109375" style="116" customWidth="1"/>
    <col min="6424" max="6424" width="2.33203125" style="116" customWidth="1"/>
    <col min="6425" max="6425" width="3.33203125" style="116" customWidth="1"/>
    <col min="6426" max="6656" width="4" style="116"/>
    <col min="6657" max="6657" width="2.88671875" style="116" customWidth="1"/>
    <col min="6658" max="6658" width="2.33203125" style="116" customWidth="1"/>
    <col min="6659" max="6659" width="7.33203125" style="116" customWidth="1"/>
    <col min="6660" max="6662" width="4" style="116"/>
    <col min="6663" max="6663" width="3.6640625" style="116" customWidth="1"/>
    <col min="6664" max="6664" width="4" style="116"/>
    <col min="6665" max="6665" width="7.33203125" style="116" customWidth="1"/>
    <col min="6666" max="6674" width="4" style="116"/>
    <col min="6675" max="6676" width="6.88671875" style="116" customWidth="1"/>
    <col min="6677" max="6678" width="4" style="116"/>
    <col min="6679" max="6679" width="4.109375" style="116" customWidth="1"/>
    <col min="6680" max="6680" width="2.33203125" style="116" customWidth="1"/>
    <col min="6681" max="6681" width="3.33203125" style="116" customWidth="1"/>
    <col min="6682" max="6912" width="4" style="116"/>
    <col min="6913" max="6913" width="2.88671875" style="116" customWidth="1"/>
    <col min="6914" max="6914" width="2.33203125" style="116" customWidth="1"/>
    <col min="6915" max="6915" width="7.33203125" style="116" customWidth="1"/>
    <col min="6916" max="6918" width="4" style="116"/>
    <col min="6919" max="6919" width="3.6640625" style="116" customWidth="1"/>
    <col min="6920" max="6920" width="4" style="116"/>
    <col min="6921" max="6921" width="7.33203125" style="116" customWidth="1"/>
    <col min="6922" max="6930" width="4" style="116"/>
    <col min="6931" max="6932" width="6.88671875" style="116" customWidth="1"/>
    <col min="6933" max="6934" width="4" style="116"/>
    <col min="6935" max="6935" width="4.109375" style="116" customWidth="1"/>
    <col min="6936" max="6936" width="2.33203125" style="116" customWidth="1"/>
    <col min="6937" max="6937" width="3.33203125" style="116" customWidth="1"/>
    <col min="6938" max="7168" width="4" style="116"/>
    <col min="7169" max="7169" width="2.88671875" style="116" customWidth="1"/>
    <col min="7170" max="7170" width="2.33203125" style="116" customWidth="1"/>
    <col min="7171" max="7171" width="7.33203125" style="116" customWidth="1"/>
    <col min="7172" max="7174" width="4" style="116"/>
    <col min="7175" max="7175" width="3.6640625" style="116" customWidth="1"/>
    <col min="7176" max="7176" width="4" style="116"/>
    <col min="7177" max="7177" width="7.33203125" style="116" customWidth="1"/>
    <col min="7178" max="7186" width="4" style="116"/>
    <col min="7187" max="7188" width="6.88671875" style="116" customWidth="1"/>
    <col min="7189" max="7190" width="4" style="116"/>
    <col min="7191" max="7191" width="4.109375" style="116" customWidth="1"/>
    <col min="7192" max="7192" width="2.33203125" style="116" customWidth="1"/>
    <col min="7193" max="7193" width="3.33203125" style="116" customWidth="1"/>
    <col min="7194" max="7424" width="4" style="116"/>
    <col min="7425" max="7425" width="2.88671875" style="116" customWidth="1"/>
    <col min="7426" max="7426" width="2.33203125" style="116" customWidth="1"/>
    <col min="7427" max="7427" width="7.33203125" style="116" customWidth="1"/>
    <col min="7428" max="7430" width="4" style="116"/>
    <col min="7431" max="7431" width="3.6640625" style="116" customWidth="1"/>
    <col min="7432" max="7432" width="4" style="116"/>
    <col min="7433" max="7433" width="7.33203125" style="116" customWidth="1"/>
    <col min="7434" max="7442" width="4" style="116"/>
    <col min="7443" max="7444" width="6.88671875" style="116" customWidth="1"/>
    <col min="7445" max="7446" width="4" style="116"/>
    <col min="7447" max="7447" width="4.109375" style="116" customWidth="1"/>
    <col min="7448" max="7448" width="2.33203125" style="116" customWidth="1"/>
    <col min="7449" max="7449" width="3.33203125" style="116" customWidth="1"/>
    <col min="7450" max="7680" width="4" style="116"/>
    <col min="7681" max="7681" width="2.88671875" style="116" customWidth="1"/>
    <col min="7682" max="7682" width="2.33203125" style="116" customWidth="1"/>
    <col min="7683" max="7683" width="7.33203125" style="116" customWidth="1"/>
    <col min="7684" max="7686" width="4" style="116"/>
    <col min="7687" max="7687" width="3.6640625" style="116" customWidth="1"/>
    <col min="7688" max="7688" width="4" style="116"/>
    <col min="7689" max="7689" width="7.33203125" style="116" customWidth="1"/>
    <col min="7690" max="7698" width="4" style="116"/>
    <col min="7699" max="7700" width="6.88671875" style="116" customWidth="1"/>
    <col min="7701" max="7702" width="4" style="116"/>
    <col min="7703" max="7703" width="4.109375" style="116" customWidth="1"/>
    <col min="7704" max="7704" width="2.33203125" style="116" customWidth="1"/>
    <col min="7705" max="7705" width="3.33203125" style="116" customWidth="1"/>
    <col min="7706" max="7936" width="4" style="116"/>
    <col min="7937" max="7937" width="2.88671875" style="116" customWidth="1"/>
    <col min="7938" max="7938" width="2.33203125" style="116" customWidth="1"/>
    <col min="7939" max="7939" width="7.33203125" style="116" customWidth="1"/>
    <col min="7940" max="7942" width="4" style="116"/>
    <col min="7943" max="7943" width="3.6640625" style="116" customWidth="1"/>
    <col min="7944" max="7944" width="4" style="116"/>
    <col min="7945" max="7945" width="7.33203125" style="116" customWidth="1"/>
    <col min="7946" max="7954" width="4" style="116"/>
    <col min="7955" max="7956" width="6.88671875" style="116" customWidth="1"/>
    <col min="7957" max="7958" width="4" style="116"/>
    <col min="7959" max="7959" width="4.109375" style="116" customWidth="1"/>
    <col min="7960" max="7960" width="2.33203125" style="116" customWidth="1"/>
    <col min="7961" max="7961" width="3.33203125" style="116" customWidth="1"/>
    <col min="7962" max="8192" width="4" style="116"/>
    <col min="8193" max="8193" width="2.88671875" style="116" customWidth="1"/>
    <col min="8194" max="8194" width="2.33203125" style="116" customWidth="1"/>
    <col min="8195" max="8195" width="7.33203125" style="116" customWidth="1"/>
    <col min="8196" max="8198" width="4" style="116"/>
    <col min="8199" max="8199" width="3.6640625" style="116" customWidth="1"/>
    <col min="8200" max="8200" width="4" style="116"/>
    <col min="8201" max="8201" width="7.33203125" style="116" customWidth="1"/>
    <col min="8202" max="8210" width="4" style="116"/>
    <col min="8211" max="8212" width="6.88671875" style="116" customWidth="1"/>
    <col min="8213" max="8214" width="4" style="116"/>
    <col min="8215" max="8215" width="4.109375" style="116" customWidth="1"/>
    <col min="8216" max="8216" width="2.33203125" style="116" customWidth="1"/>
    <col min="8217" max="8217" width="3.33203125" style="116" customWidth="1"/>
    <col min="8218" max="8448" width="4" style="116"/>
    <col min="8449" max="8449" width="2.88671875" style="116" customWidth="1"/>
    <col min="8450" max="8450" width="2.33203125" style="116" customWidth="1"/>
    <col min="8451" max="8451" width="7.33203125" style="116" customWidth="1"/>
    <col min="8452" max="8454" width="4" style="116"/>
    <col min="8455" max="8455" width="3.6640625" style="116" customWidth="1"/>
    <col min="8456" max="8456" width="4" style="116"/>
    <col min="8457" max="8457" width="7.33203125" style="116" customWidth="1"/>
    <col min="8458" max="8466" width="4" style="116"/>
    <col min="8467" max="8468" width="6.88671875" style="116" customWidth="1"/>
    <col min="8469" max="8470" width="4" style="116"/>
    <col min="8471" max="8471" width="4.109375" style="116" customWidth="1"/>
    <col min="8472" max="8472" width="2.33203125" style="116" customWidth="1"/>
    <col min="8473" max="8473" width="3.33203125" style="116" customWidth="1"/>
    <col min="8474" max="8704" width="4" style="116"/>
    <col min="8705" max="8705" width="2.88671875" style="116" customWidth="1"/>
    <col min="8706" max="8706" width="2.33203125" style="116" customWidth="1"/>
    <col min="8707" max="8707" width="7.33203125" style="116" customWidth="1"/>
    <col min="8708" max="8710" width="4" style="116"/>
    <col min="8711" max="8711" width="3.6640625" style="116" customWidth="1"/>
    <col min="8712" max="8712" width="4" style="116"/>
    <col min="8713" max="8713" width="7.33203125" style="116" customWidth="1"/>
    <col min="8714" max="8722" width="4" style="116"/>
    <col min="8723" max="8724" width="6.88671875" style="116" customWidth="1"/>
    <col min="8725" max="8726" width="4" style="116"/>
    <col min="8727" max="8727" width="4.109375" style="116" customWidth="1"/>
    <col min="8728" max="8728" width="2.33203125" style="116" customWidth="1"/>
    <col min="8729" max="8729" width="3.33203125" style="116" customWidth="1"/>
    <col min="8730" max="8960" width="4" style="116"/>
    <col min="8961" max="8961" width="2.88671875" style="116" customWidth="1"/>
    <col min="8962" max="8962" width="2.33203125" style="116" customWidth="1"/>
    <col min="8963" max="8963" width="7.33203125" style="116" customWidth="1"/>
    <col min="8964" max="8966" width="4" style="116"/>
    <col min="8967" max="8967" width="3.6640625" style="116" customWidth="1"/>
    <col min="8968" max="8968" width="4" style="116"/>
    <col min="8969" max="8969" width="7.33203125" style="116" customWidth="1"/>
    <col min="8970" max="8978" width="4" style="116"/>
    <col min="8979" max="8980" width="6.88671875" style="116" customWidth="1"/>
    <col min="8981" max="8982" width="4" style="116"/>
    <col min="8983" max="8983" width="4.109375" style="116" customWidth="1"/>
    <col min="8984" max="8984" width="2.33203125" style="116" customWidth="1"/>
    <col min="8985" max="8985" width="3.33203125" style="116" customWidth="1"/>
    <col min="8986" max="9216" width="4" style="116"/>
    <col min="9217" max="9217" width="2.88671875" style="116" customWidth="1"/>
    <col min="9218" max="9218" width="2.33203125" style="116" customWidth="1"/>
    <col min="9219" max="9219" width="7.33203125" style="116" customWidth="1"/>
    <col min="9220" max="9222" width="4" style="116"/>
    <col min="9223" max="9223" width="3.6640625" style="116" customWidth="1"/>
    <col min="9224" max="9224" width="4" style="116"/>
    <col min="9225" max="9225" width="7.33203125" style="116" customWidth="1"/>
    <col min="9226" max="9234" width="4" style="116"/>
    <col min="9235" max="9236" width="6.88671875" style="116" customWidth="1"/>
    <col min="9237" max="9238" width="4" style="116"/>
    <col min="9239" max="9239" width="4.109375" style="116" customWidth="1"/>
    <col min="9240" max="9240" width="2.33203125" style="116" customWidth="1"/>
    <col min="9241" max="9241" width="3.33203125" style="116" customWidth="1"/>
    <col min="9242" max="9472" width="4" style="116"/>
    <col min="9473" max="9473" width="2.88671875" style="116" customWidth="1"/>
    <col min="9474" max="9474" width="2.33203125" style="116" customWidth="1"/>
    <col min="9475" max="9475" width="7.33203125" style="116" customWidth="1"/>
    <col min="9476" max="9478" width="4" style="116"/>
    <col min="9479" max="9479" width="3.6640625" style="116" customWidth="1"/>
    <col min="9480" max="9480" width="4" style="116"/>
    <col min="9481" max="9481" width="7.33203125" style="116" customWidth="1"/>
    <col min="9482" max="9490" width="4" style="116"/>
    <col min="9491" max="9492" width="6.88671875" style="116" customWidth="1"/>
    <col min="9493" max="9494" width="4" style="116"/>
    <col min="9495" max="9495" width="4.109375" style="116" customWidth="1"/>
    <col min="9496" max="9496" width="2.33203125" style="116" customWidth="1"/>
    <col min="9497" max="9497" width="3.33203125" style="116" customWidth="1"/>
    <col min="9498" max="9728" width="4" style="116"/>
    <col min="9729" max="9729" width="2.88671875" style="116" customWidth="1"/>
    <col min="9730" max="9730" width="2.33203125" style="116" customWidth="1"/>
    <col min="9731" max="9731" width="7.33203125" style="116" customWidth="1"/>
    <col min="9732" max="9734" width="4" style="116"/>
    <col min="9735" max="9735" width="3.6640625" style="116" customWidth="1"/>
    <col min="9736" max="9736" width="4" style="116"/>
    <col min="9737" max="9737" width="7.33203125" style="116" customWidth="1"/>
    <col min="9738" max="9746" width="4" style="116"/>
    <col min="9747" max="9748" width="6.88671875" style="116" customWidth="1"/>
    <col min="9749" max="9750" width="4" style="116"/>
    <col min="9751" max="9751" width="4.109375" style="116" customWidth="1"/>
    <col min="9752" max="9752" width="2.33203125" style="116" customWidth="1"/>
    <col min="9753" max="9753" width="3.33203125" style="116" customWidth="1"/>
    <col min="9754" max="9984" width="4" style="116"/>
    <col min="9985" max="9985" width="2.88671875" style="116" customWidth="1"/>
    <col min="9986" max="9986" width="2.33203125" style="116" customWidth="1"/>
    <col min="9987" max="9987" width="7.33203125" style="116" customWidth="1"/>
    <col min="9988" max="9990" width="4" style="116"/>
    <col min="9991" max="9991" width="3.6640625" style="116" customWidth="1"/>
    <col min="9992" max="9992" width="4" style="116"/>
    <col min="9993" max="9993" width="7.33203125" style="116" customWidth="1"/>
    <col min="9994" max="10002" width="4" style="116"/>
    <col min="10003" max="10004" width="6.88671875" style="116" customWidth="1"/>
    <col min="10005" max="10006" width="4" style="116"/>
    <col min="10007" max="10007" width="4.109375" style="116" customWidth="1"/>
    <col min="10008" max="10008" width="2.33203125" style="116" customWidth="1"/>
    <col min="10009" max="10009" width="3.33203125" style="116" customWidth="1"/>
    <col min="10010" max="10240" width="4" style="116"/>
    <col min="10241" max="10241" width="2.88671875" style="116" customWidth="1"/>
    <col min="10242" max="10242" width="2.33203125" style="116" customWidth="1"/>
    <col min="10243" max="10243" width="7.33203125" style="116" customWidth="1"/>
    <col min="10244" max="10246" width="4" style="116"/>
    <col min="10247" max="10247" width="3.6640625" style="116" customWidth="1"/>
    <col min="10248" max="10248" width="4" style="116"/>
    <col min="10249" max="10249" width="7.33203125" style="116" customWidth="1"/>
    <col min="10250" max="10258" width="4" style="116"/>
    <col min="10259" max="10260" width="6.88671875" style="116" customWidth="1"/>
    <col min="10261" max="10262" width="4" style="116"/>
    <col min="10263" max="10263" width="4.109375" style="116" customWidth="1"/>
    <col min="10264" max="10264" width="2.33203125" style="116" customWidth="1"/>
    <col min="10265" max="10265" width="3.33203125" style="116" customWidth="1"/>
    <col min="10266" max="10496" width="4" style="116"/>
    <col min="10497" max="10497" width="2.88671875" style="116" customWidth="1"/>
    <col min="10498" max="10498" width="2.33203125" style="116" customWidth="1"/>
    <col min="10499" max="10499" width="7.33203125" style="116" customWidth="1"/>
    <col min="10500" max="10502" width="4" style="116"/>
    <col min="10503" max="10503" width="3.6640625" style="116" customWidth="1"/>
    <col min="10504" max="10504" width="4" style="116"/>
    <col min="10505" max="10505" width="7.33203125" style="116" customWidth="1"/>
    <col min="10506" max="10514" width="4" style="116"/>
    <col min="10515" max="10516" width="6.88671875" style="116" customWidth="1"/>
    <col min="10517" max="10518" width="4" style="116"/>
    <col min="10519" max="10519" width="4.109375" style="116" customWidth="1"/>
    <col min="10520" max="10520" width="2.33203125" style="116" customWidth="1"/>
    <col min="10521" max="10521" width="3.33203125" style="116" customWidth="1"/>
    <col min="10522" max="10752" width="4" style="116"/>
    <col min="10753" max="10753" width="2.88671875" style="116" customWidth="1"/>
    <col min="10754" max="10754" width="2.33203125" style="116" customWidth="1"/>
    <col min="10755" max="10755" width="7.33203125" style="116" customWidth="1"/>
    <col min="10756" max="10758" width="4" style="116"/>
    <col min="10759" max="10759" width="3.6640625" style="116" customWidth="1"/>
    <col min="10760" max="10760" width="4" style="116"/>
    <col min="10761" max="10761" width="7.33203125" style="116" customWidth="1"/>
    <col min="10762" max="10770" width="4" style="116"/>
    <col min="10771" max="10772" width="6.88671875" style="116" customWidth="1"/>
    <col min="10773" max="10774" width="4" style="116"/>
    <col min="10775" max="10775" width="4.109375" style="116" customWidth="1"/>
    <col min="10776" max="10776" width="2.33203125" style="116" customWidth="1"/>
    <col min="10777" max="10777" width="3.33203125" style="116" customWidth="1"/>
    <col min="10778" max="11008" width="4" style="116"/>
    <col min="11009" max="11009" width="2.88671875" style="116" customWidth="1"/>
    <col min="11010" max="11010" width="2.33203125" style="116" customWidth="1"/>
    <col min="11011" max="11011" width="7.33203125" style="116" customWidth="1"/>
    <col min="11012" max="11014" width="4" style="116"/>
    <col min="11015" max="11015" width="3.6640625" style="116" customWidth="1"/>
    <col min="11016" max="11016" width="4" style="116"/>
    <col min="11017" max="11017" width="7.33203125" style="116" customWidth="1"/>
    <col min="11018" max="11026" width="4" style="116"/>
    <col min="11027" max="11028" width="6.88671875" style="116" customWidth="1"/>
    <col min="11029" max="11030" width="4" style="116"/>
    <col min="11031" max="11031" width="4.109375" style="116" customWidth="1"/>
    <col min="11032" max="11032" width="2.33203125" style="116" customWidth="1"/>
    <col min="11033" max="11033" width="3.33203125" style="116" customWidth="1"/>
    <col min="11034" max="11264" width="4" style="116"/>
    <col min="11265" max="11265" width="2.88671875" style="116" customWidth="1"/>
    <col min="11266" max="11266" width="2.33203125" style="116" customWidth="1"/>
    <col min="11267" max="11267" width="7.33203125" style="116" customWidth="1"/>
    <col min="11268" max="11270" width="4" style="116"/>
    <col min="11271" max="11271" width="3.6640625" style="116" customWidth="1"/>
    <col min="11272" max="11272" width="4" style="116"/>
    <col min="11273" max="11273" width="7.33203125" style="116" customWidth="1"/>
    <col min="11274" max="11282" width="4" style="116"/>
    <col min="11283" max="11284" width="6.88671875" style="116" customWidth="1"/>
    <col min="11285" max="11286" width="4" style="116"/>
    <col min="11287" max="11287" width="4.109375" style="116" customWidth="1"/>
    <col min="11288" max="11288" width="2.33203125" style="116" customWidth="1"/>
    <col min="11289" max="11289" width="3.33203125" style="116" customWidth="1"/>
    <col min="11290" max="11520" width="4" style="116"/>
    <col min="11521" max="11521" width="2.88671875" style="116" customWidth="1"/>
    <col min="11522" max="11522" width="2.33203125" style="116" customWidth="1"/>
    <col min="11523" max="11523" width="7.33203125" style="116" customWidth="1"/>
    <col min="11524" max="11526" width="4" style="116"/>
    <col min="11527" max="11527" width="3.6640625" style="116" customWidth="1"/>
    <col min="11528" max="11528" width="4" style="116"/>
    <col min="11529" max="11529" width="7.33203125" style="116" customWidth="1"/>
    <col min="11530" max="11538" width="4" style="116"/>
    <col min="11539" max="11540" width="6.88671875" style="116" customWidth="1"/>
    <col min="11541" max="11542" width="4" style="116"/>
    <col min="11543" max="11543" width="4.109375" style="116" customWidth="1"/>
    <col min="11544" max="11544" width="2.33203125" style="116" customWidth="1"/>
    <col min="11545" max="11545" width="3.33203125" style="116" customWidth="1"/>
    <col min="11546" max="11776" width="4" style="116"/>
    <col min="11777" max="11777" width="2.88671875" style="116" customWidth="1"/>
    <col min="11778" max="11778" width="2.33203125" style="116" customWidth="1"/>
    <col min="11779" max="11779" width="7.33203125" style="116" customWidth="1"/>
    <col min="11780" max="11782" width="4" style="116"/>
    <col min="11783" max="11783" width="3.6640625" style="116" customWidth="1"/>
    <col min="11784" max="11784" width="4" style="116"/>
    <col min="11785" max="11785" width="7.33203125" style="116" customWidth="1"/>
    <col min="11786" max="11794" width="4" style="116"/>
    <col min="11795" max="11796" width="6.88671875" style="116" customWidth="1"/>
    <col min="11797" max="11798" width="4" style="116"/>
    <col min="11799" max="11799" width="4.109375" style="116" customWidth="1"/>
    <col min="11800" max="11800" width="2.33203125" style="116" customWidth="1"/>
    <col min="11801" max="11801" width="3.33203125" style="116" customWidth="1"/>
    <col min="11802" max="12032" width="4" style="116"/>
    <col min="12033" max="12033" width="2.88671875" style="116" customWidth="1"/>
    <col min="12034" max="12034" width="2.33203125" style="116" customWidth="1"/>
    <col min="12035" max="12035" width="7.33203125" style="116" customWidth="1"/>
    <col min="12036" max="12038" width="4" style="116"/>
    <col min="12039" max="12039" width="3.6640625" style="116" customWidth="1"/>
    <col min="12040" max="12040" width="4" style="116"/>
    <col min="12041" max="12041" width="7.33203125" style="116" customWidth="1"/>
    <col min="12042" max="12050" width="4" style="116"/>
    <col min="12051" max="12052" width="6.88671875" style="116" customWidth="1"/>
    <col min="12053" max="12054" width="4" style="116"/>
    <col min="12055" max="12055" width="4.109375" style="116" customWidth="1"/>
    <col min="12056" max="12056" width="2.33203125" style="116" customWidth="1"/>
    <col min="12057" max="12057" width="3.33203125" style="116" customWidth="1"/>
    <col min="12058" max="12288" width="4" style="116"/>
    <col min="12289" max="12289" width="2.88671875" style="116" customWidth="1"/>
    <col min="12290" max="12290" width="2.33203125" style="116" customWidth="1"/>
    <col min="12291" max="12291" width="7.33203125" style="116" customWidth="1"/>
    <col min="12292" max="12294" width="4" style="116"/>
    <col min="12295" max="12295" width="3.6640625" style="116" customWidth="1"/>
    <col min="12296" max="12296" width="4" style="116"/>
    <col min="12297" max="12297" width="7.33203125" style="116" customWidth="1"/>
    <col min="12298" max="12306" width="4" style="116"/>
    <col min="12307" max="12308" width="6.88671875" style="116" customWidth="1"/>
    <col min="12309" max="12310" width="4" style="116"/>
    <col min="12311" max="12311" width="4.109375" style="116" customWidth="1"/>
    <col min="12312" max="12312" width="2.33203125" style="116" customWidth="1"/>
    <col min="12313" max="12313" width="3.33203125" style="116" customWidth="1"/>
    <col min="12314" max="12544" width="4" style="116"/>
    <col min="12545" max="12545" width="2.88671875" style="116" customWidth="1"/>
    <col min="12546" max="12546" width="2.33203125" style="116" customWidth="1"/>
    <col min="12547" max="12547" width="7.33203125" style="116" customWidth="1"/>
    <col min="12548" max="12550" width="4" style="116"/>
    <col min="12551" max="12551" width="3.6640625" style="116" customWidth="1"/>
    <col min="12552" max="12552" width="4" style="116"/>
    <col min="12553" max="12553" width="7.33203125" style="116" customWidth="1"/>
    <col min="12554" max="12562" width="4" style="116"/>
    <col min="12563" max="12564" width="6.88671875" style="116" customWidth="1"/>
    <col min="12565" max="12566" width="4" style="116"/>
    <col min="12567" max="12567" width="4.109375" style="116" customWidth="1"/>
    <col min="12568" max="12568" width="2.33203125" style="116" customWidth="1"/>
    <col min="12569" max="12569" width="3.33203125" style="116" customWidth="1"/>
    <col min="12570" max="12800" width="4" style="116"/>
    <col min="12801" max="12801" width="2.88671875" style="116" customWidth="1"/>
    <col min="12802" max="12802" width="2.33203125" style="116" customWidth="1"/>
    <col min="12803" max="12803" width="7.33203125" style="116" customWidth="1"/>
    <col min="12804" max="12806" width="4" style="116"/>
    <col min="12807" max="12807" width="3.6640625" style="116" customWidth="1"/>
    <col min="12808" max="12808" width="4" style="116"/>
    <col min="12809" max="12809" width="7.33203125" style="116" customWidth="1"/>
    <col min="12810" max="12818" width="4" style="116"/>
    <col min="12819" max="12820" width="6.88671875" style="116" customWidth="1"/>
    <col min="12821" max="12822" width="4" style="116"/>
    <col min="12823" max="12823" width="4.109375" style="116" customWidth="1"/>
    <col min="12824" max="12824" width="2.33203125" style="116" customWidth="1"/>
    <col min="12825" max="12825" width="3.33203125" style="116" customWidth="1"/>
    <col min="12826" max="13056" width="4" style="116"/>
    <col min="13057" max="13057" width="2.88671875" style="116" customWidth="1"/>
    <col min="13058" max="13058" width="2.33203125" style="116" customWidth="1"/>
    <col min="13059" max="13059" width="7.33203125" style="116" customWidth="1"/>
    <col min="13060" max="13062" width="4" style="116"/>
    <col min="13063" max="13063" width="3.6640625" style="116" customWidth="1"/>
    <col min="13064" max="13064" width="4" style="116"/>
    <col min="13065" max="13065" width="7.33203125" style="116" customWidth="1"/>
    <col min="13066" max="13074" width="4" style="116"/>
    <col min="13075" max="13076" width="6.88671875" style="116" customWidth="1"/>
    <col min="13077" max="13078" width="4" style="116"/>
    <col min="13079" max="13079" width="4.109375" style="116" customWidth="1"/>
    <col min="13080" max="13080" width="2.33203125" style="116" customWidth="1"/>
    <col min="13081" max="13081" width="3.33203125" style="116" customWidth="1"/>
    <col min="13082" max="13312" width="4" style="116"/>
    <col min="13313" max="13313" width="2.88671875" style="116" customWidth="1"/>
    <col min="13314" max="13314" width="2.33203125" style="116" customWidth="1"/>
    <col min="13315" max="13315" width="7.33203125" style="116" customWidth="1"/>
    <col min="13316" max="13318" width="4" style="116"/>
    <col min="13319" max="13319" width="3.6640625" style="116" customWidth="1"/>
    <col min="13320" max="13320" width="4" style="116"/>
    <col min="13321" max="13321" width="7.33203125" style="116" customWidth="1"/>
    <col min="13322" max="13330" width="4" style="116"/>
    <col min="13331" max="13332" width="6.88671875" style="116" customWidth="1"/>
    <col min="13333" max="13334" width="4" style="116"/>
    <col min="13335" max="13335" width="4.109375" style="116" customWidth="1"/>
    <col min="13336" max="13336" width="2.33203125" style="116" customWidth="1"/>
    <col min="13337" max="13337" width="3.33203125" style="116" customWidth="1"/>
    <col min="13338" max="13568" width="4" style="116"/>
    <col min="13569" max="13569" width="2.88671875" style="116" customWidth="1"/>
    <col min="13570" max="13570" width="2.33203125" style="116" customWidth="1"/>
    <col min="13571" max="13571" width="7.33203125" style="116" customWidth="1"/>
    <col min="13572" max="13574" width="4" style="116"/>
    <col min="13575" max="13575" width="3.6640625" style="116" customWidth="1"/>
    <col min="13576" max="13576" width="4" style="116"/>
    <col min="13577" max="13577" width="7.33203125" style="116" customWidth="1"/>
    <col min="13578" max="13586" width="4" style="116"/>
    <col min="13587" max="13588" width="6.88671875" style="116" customWidth="1"/>
    <col min="13589" max="13590" width="4" style="116"/>
    <col min="13591" max="13591" width="4.109375" style="116" customWidth="1"/>
    <col min="13592" max="13592" width="2.33203125" style="116" customWidth="1"/>
    <col min="13593" max="13593" width="3.33203125" style="116" customWidth="1"/>
    <col min="13594" max="13824" width="4" style="116"/>
    <col min="13825" max="13825" width="2.88671875" style="116" customWidth="1"/>
    <col min="13826" max="13826" width="2.33203125" style="116" customWidth="1"/>
    <col min="13827" max="13827" width="7.33203125" style="116" customWidth="1"/>
    <col min="13828" max="13830" width="4" style="116"/>
    <col min="13831" max="13831" width="3.6640625" style="116" customWidth="1"/>
    <col min="13832" max="13832" width="4" style="116"/>
    <col min="13833" max="13833" width="7.33203125" style="116" customWidth="1"/>
    <col min="13834" max="13842" width="4" style="116"/>
    <col min="13843" max="13844" width="6.88671875" style="116" customWidth="1"/>
    <col min="13845" max="13846" width="4" style="116"/>
    <col min="13847" max="13847" width="4.109375" style="116" customWidth="1"/>
    <col min="13848" max="13848" width="2.33203125" style="116" customWidth="1"/>
    <col min="13849" max="13849" width="3.33203125" style="116" customWidth="1"/>
    <col min="13850" max="14080" width="4" style="116"/>
    <col min="14081" max="14081" width="2.88671875" style="116" customWidth="1"/>
    <col min="14082" max="14082" width="2.33203125" style="116" customWidth="1"/>
    <col min="14083" max="14083" width="7.33203125" style="116" customWidth="1"/>
    <col min="14084" max="14086" width="4" style="116"/>
    <col min="14087" max="14087" width="3.6640625" style="116" customWidth="1"/>
    <col min="14088" max="14088" width="4" style="116"/>
    <col min="14089" max="14089" width="7.33203125" style="116" customWidth="1"/>
    <col min="14090" max="14098" width="4" style="116"/>
    <col min="14099" max="14100" width="6.88671875" style="116" customWidth="1"/>
    <col min="14101" max="14102" width="4" style="116"/>
    <col min="14103" max="14103" width="4.109375" style="116" customWidth="1"/>
    <col min="14104" max="14104" width="2.33203125" style="116" customWidth="1"/>
    <col min="14105" max="14105" width="3.33203125" style="116" customWidth="1"/>
    <col min="14106" max="14336" width="4" style="116"/>
    <col min="14337" max="14337" width="2.88671875" style="116" customWidth="1"/>
    <col min="14338" max="14338" width="2.33203125" style="116" customWidth="1"/>
    <col min="14339" max="14339" width="7.33203125" style="116" customWidth="1"/>
    <col min="14340" max="14342" width="4" style="116"/>
    <col min="14343" max="14343" width="3.6640625" style="116" customWidth="1"/>
    <col min="14344" max="14344" width="4" style="116"/>
    <col min="14345" max="14345" width="7.33203125" style="116" customWidth="1"/>
    <col min="14346" max="14354" width="4" style="116"/>
    <col min="14355" max="14356" width="6.88671875" style="116" customWidth="1"/>
    <col min="14357" max="14358" width="4" style="116"/>
    <col min="14359" max="14359" width="4.109375" style="116" customWidth="1"/>
    <col min="14360" max="14360" width="2.33203125" style="116" customWidth="1"/>
    <col min="14361" max="14361" width="3.33203125" style="116" customWidth="1"/>
    <col min="14362" max="14592" width="4" style="116"/>
    <col min="14593" max="14593" width="2.88671875" style="116" customWidth="1"/>
    <col min="14594" max="14594" width="2.33203125" style="116" customWidth="1"/>
    <col min="14595" max="14595" width="7.33203125" style="116" customWidth="1"/>
    <col min="14596" max="14598" width="4" style="116"/>
    <col min="14599" max="14599" width="3.6640625" style="116" customWidth="1"/>
    <col min="14600" max="14600" width="4" style="116"/>
    <col min="14601" max="14601" width="7.33203125" style="116" customWidth="1"/>
    <col min="14602" max="14610" width="4" style="116"/>
    <col min="14611" max="14612" width="6.88671875" style="116" customWidth="1"/>
    <col min="14613" max="14614" width="4" style="116"/>
    <col min="14615" max="14615" width="4.109375" style="116" customWidth="1"/>
    <col min="14616" max="14616" width="2.33203125" style="116" customWidth="1"/>
    <col min="14617" max="14617" width="3.33203125" style="116" customWidth="1"/>
    <col min="14618" max="14848" width="4" style="116"/>
    <col min="14849" max="14849" width="2.88671875" style="116" customWidth="1"/>
    <col min="14850" max="14850" width="2.33203125" style="116" customWidth="1"/>
    <col min="14851" max="14851" width="7.33203125" style="116" customWidth="1"/>
    <col min="14852" max="14854" width="4" style="116"/>
    <col min="14855" max="14855" width="3.6640625" style="116" customWidth="1"/>
    <col min="14856" max="14856" width="4" style="116"/>
    <col min="14857" max="14857" width="7.33203125" style="116" customWidth="1"/>
    <col min="14858" max="14866" width="4" style="116"/>
    <col min="14867" max="14868" width="6.88671875" style="116" customWidth="1"/>
    <col min="14869" max="14870" width="4" style="116"/>
    <col min="14871" max="14871" width="4.109375" style="116" customWidth="1"/>
    <col min="14872" max="14872" width="2.33203125" style="116" customWidth="1"/>
    <col min="14873" max="14873" width="3.33203125" style="116" customWidth="1"/>
    <col min="14874" max="15104" width="4" style="116"/>
    <col min="15105" max="15105" width="2.88671875" style="116" customWidth="1"/>
    <col min="15106" max="15106" width="2.33203125" style="116" customWidth="1"/>
    <col min="15107" max="15107" width="7.33203125" style="116" customWidth="1"/>
    <col min="15108" max="15110" width="4" style="116"/>
    <col min="15111" max="15111" width="3.6640625" style="116" customWidth="1"/>
    <col min="15112" max="15112" width="4" style="116"/>
    <col min="15113" max="15113" width="7.33203125" style="116" customWidth="1"/>
    <col min="15114" max="15122" width="4" style="116"/>
    <col min="15123" max="15124" width="6.88671875" style="116" customWidth="1"/>
    <col min="15125" max="15126" width="4" style="116"/>
    <col min="15127" max="15127" width="4.109375" style="116" customWidth="1"/>
    <col min="15128" max="15128" width="2.33203125" style="116" customWidth="1"/>
    <col min="15129" max="15129" width="3.33203125" style="116" customWidth="1"/>
    <col min="15130" max="15360" width="4" style="116"/>
    <col min="15361" max="15361" width="2.88671875" style="116" customWidth="1"/>
    <col min="15362" max="15362" width="2.33203125" style="116" customWidth="1"/>
    <col min="15363" max="15363" width="7.33203125" style="116" customWidth="1"/>
    <col min="15364" max="15366" width="4" style="116"/>
    <col min="15367" max="15367" width="3.6640625" style="116" customWidth="1"/>
    <col min="15368" max="15368" width="4" style="116"/>
    <col min="15369" max="15369" width="7.33203125" style="116" customWidth="1"/>
    <col min="15370" max="15378" width="4" style="116"/>
    <col min="15379" max="15380" width="6.88671875" style="116" customWidth="1"/>
    <col min="15381" max="15382" width="4" style="116"/>
    <col min="15383" max="15383" width="4.109375" style="116" customWidth="1"/>
    <col min="15384" max="15384" width="2.33203125" style="116" customWidth="1"/>
    <col min="15385" max="15385" width="3.33203125" style="116" customWidth="1"/>
    <col min="15386" max="15616" width="4" style="116"/>
    <col min="15617" max="15617" width="2.88671875" style="116" customWidth="1"/>
    <col min="15618" max="15618" width="2.33203125" style="116" customWidth="1"/>
    <col min="15619" max="15619" width="7.33203125" style="116" customWidth="1"/>
    <col min="15620" max="15622" width="4" style="116"/>
    <col min="15623" max="15623" width="3.6640625" style="116" customWidth="1"/>
    <col min="15624" max="15624" width="4" style="116"/>
    <col min="15625" max="15625" width="7.33203125" style="116" customWidth="1"/>
    <col min="15626" max="15634" width="4" style="116"/>
    <col min="15635" max="15636" width="6.88671875" style="116" customWidth="1"/>
    <col min="15637" max="15638" width="4" style="116"/>
    <col min="15639" max="15639" width="4.109375" style="116" customWidth="1"/>
    <col min="15640" max="15640" width="2.33203125" style="116" customWidth="1"/>
    <col min="15641" max="15641" width="3.33203125" style="116" customWidth="1"/>
    <col min="15642" max="15872" width="4" style="116"/>
    <col min="15873" max="15873" width="2.88671875" style="116" customWidth="1"/>
    <col min="15874" max="15874" width="2.33203125" style="116" customWidth="1"/>
    <col min="15875" max="15875" width="7.33203125" style="116" customWidth="1"/>
    <col min="15876" max="15878" width="4" style="116"/>
    <col min="15879" max="15879" width="3.6640625" style="116" customWidth="1"/>
    <col min="15880" max="15880" width="4" style="116"/>
    <col min="15881" max="15881" width="7.33203125" style="116" customWidth="1"/>
    <col min="15882" max="15890" width="4" style="116"/>
    <col min="15891" max="15892" width="6.88671875" style="116" customWidth="1"/>
    <col min="15893" max="15894" width="4" style="116"/>
    <col min="15895" max="15895" width="4.109375" style="116" customWidth="1"/>
    <col min="15896" max="15896" width="2.33203125" style="116" customWidth="1"/>
    <col min="15897" max="15897" width="3.33203125" style="116" customWidth="1"/>
    <col min="15898" max="16128" width="4" style="116"/>
    <col min="16129" max="16129" width="2.88671875" style="116" customWidth="1"/>
    <col min="16130" max="16130" width="2.33203125" style="116" customWidth="1"/>
    <col min="16131" max="16131" width="7.33203125" style="116" customWidth="1"/>
    <col min="16132" max="16134" width="4" style="116"/>
    <col min="16135" max="16135" width="3.6640625" style="116" customWidth="1"/>
    <col min="16136" max="16136" width="4" style="116"/>
    <col min="16137" max="16137" width="7.33203125" style="116" customWidth="1"/>
    <col min="16138" max="16146" width="4" style="116"/>
    <col min="16147" max="16148" width="6.88671875" style="116" customWidth="1"/>
    <col min="16149" max="16150" width="4" style="116"/>
    <col min="16151" max="16151" width="4.109375" style="116" customWidth="1"/>
    <col min="16152" max="16152" width="2.33203125" style="116" customWidth="1"/>
    <col min="16153" max="16153" width="3.33203125" style="116" customWidth="1"/>
    <col min="16154" max="16384" width="4" style="116"/>
  </cols>
  <sheetData>
    <row r="1" spans="1:31" ht="15" customHeight="1" x14ac:dyDescent="0.2">
      <c r="A1" s="115"/>
      <c r="B1" s="179" t="s">
        <v>188</v>
      </c>
      <c r="C1" s="179"/>
      <c r="D1" s="115"/>
      <c r="E1" s="115"/>
      <c r="F1" s="115"/>
      <c r="G1" s="115"/>
      <c r="H1" s="115"/>
      <c r="I1" s="115"/>
      <c r="J1" s="115"/>
      <c r="K1" s="115"/>
      <c r="L1" s="115"/>
      <c r="M1" s="115"/>
      <c r="N1" s="115"/>
      <c r="O1" s="115"/>
      <c r="P1" s="181" t="s">
        <v>189</v>
      </c>
      <c r="Q1" s="181"/>
      <c r="R1" s="181"/>
      <c r="S1" s="181"/>
      <c r="T1" s="181"/>
      <c r="U1" s="181"/>
      <c r="V1" s="181"/>
      <c r="W1" s="181"/>
      <c r="X1" s="181"/>
    </row>
    <row r="2" spans="1:31" ht="15" customHeight="1" x14ac:dyDescent="0.2">
      <c r="A2" s="115"/>
      <c r="B2" s="115"/>
      <c r="C2" s="115"/>
      <c r="D2" s="115"/>
      <c r="E2" s="115"/>
      <c r="F2" s="115"/>
      <c r="G2" s="115"/>
      <c r="H2" s="115"/>
      <c r="I2" s="115"/>
      <c r="J2" s="115"/>
      <c r="K2" s="115"/>
      <c r="L2" s="115"/>
      <c r="M2" s="115"/>
      <c r="N2" s="115"/>
      <c r="O2" s="115"/>
      <c r="P2" s="115"/>
      <c r="Q2" s="115"/>
      <c r="R2" s="117"/>
      <c r="S2" s="115"/>
      <c r="T2" s="115"/>
      <c r="U2" s="115"/>
      <c r="V2" s="115"/>
      <c r="W2" s="115"/>
      <c r="X2" s="115"/>
    </row>
    <row r="3" spans="1:31" ht="15" customHeight="1" x14ac:dyDescent="0.2">
      <c r="A3" s="182" t="s">
        <v>42</v>
      </c>
      <c r="B3" s="182"/>
      <c r="C3" s="182"/>
      <c r="D3" s="182"/>
      <c r="E3" s="182"/>
      <c r="F3" s="182"/>
      <c r="G3" s="182"/>
      <c r="H3" s="182"/>
      <c r="I3" s="182"/>
      <c r="J3" s="182"/>
      <c r="K3" s="182"/>
      <c r="L3" s="182"/>
      <c r="M3" s="182"/>
      <c r="N3" s="182"/>
      <c r="O3" s="182"/>
      <c r="P3" s="182"/>
      <c r="Q3" s="182"/>
      <c r="R3" s="182"/>
      <c r="S3" s="182"/>
      <c r="T3" s="182"/>
      <c r="U3" s="182"/>
      <c r="V3" s="182"/>
      <c r="W3" s="182"/>
      <c r="X3" s="182"/>
    </row>
    <row r="4" spans="1:31" ht="15" customHeight="1" x14ac:dyDescent="0.2">
      <c r="A4" s="115"/>
      <c r="B4" s="115"/>
      <c r="C4" s="115"/>
      <c r="D4" s="115"/>
      <c r="E4" s="115"/>
      <c r="F4" s="115"/>
      <c r="G4" s="115"/>
      <c r="H4" s="115"/>
      <c r="I4" s="115"/>
      <c r="J4" s="115"/>
      <c r="K4" s="115"/>
      <c r="L4" s="115"/>
      <c r="M4" s="115"/>
      <c r="N4" s="115"/>
      <c r="O4" s="115"/>
      <c r="P4" s="115"/>
      <c r="Q4" s="115"/>
      <c r="R4" s="115"/>
      <c r="S4" s="115"/>
      <c r="T4" s="115"/>
      <c r="U4" s="115"/>
      <c r="V4" s="115"/>
      <c r="W4" s="115"/>
      <c r="X4" s="115"/>
    </row>
    <row r="5" spans="1:31" ht="22.5" customHeight="1" x14ac:dyDescent="0.2">
      <c r="A5" s="183" t="s">
        <v>41</v>
      </c>
      <c r="B5" s="184"/>
      <c r="C5" s="184"/>
      <c r="D5" s="184"/>
      <c r="E5" s="185"/>
      <c r="F5" s="119"/>
      <c r="G5" s="120"/>
      <c r="H5" s="121"/>
      <c r="I5" s="121"/>
      <c r="J5" s="121"/>
      <c r="K5" s="122"/>
      <c r="L5" s="183" t="s">
        <v>40</v>
      </c>
      <c r="M5" s="184"/>
      <c r="N5" s="185"/>
      <c r="O5" s="183" t="s">
        <v>190</v>
      </c>
      <c r="P5" s="184"/>
      <c r="Q5" s="184"/>
      <c r="R5" s="184"/>
      <c r="S5" s="184"/>
      <c r="T5" s="184"/>
      <c r="U5" s="184"/>
      <c r="V5" s="184"/>
      <c r="W5" s="184"/>
      <c r="X5" s="185"/>
    </row>
    <row r="6" spans="1:31" ht="22.5" customHeight="1" x14ac:dyDescent="0.2">
      <c r="A6" s="186" t="s">
        <v>39</v>
      </c>
      <c r="B6" s="186"/>
      <c r="C6" s="186"/>
      <c r="D6" s="186"/>
      <c r="E6" s="186"/>
      <c r="F6" s="187" t="s">
        <v>236</v>
      </c>
      <c r="G6" s="188"/>
      <c r="H6" s="188"/>
      <c r="I6" s="188"/>
      <c r="J6" s="188"/>
      <c r="K6" s="188"/>
      <c r="L6" s="188"/>
      <c r="M6" s="188"/>
      <c r="N6" s="188"/>
      <c r="O6" s="188"/>
      <c r="P6" s="188"/>
      <c r="Q6" s="188"/>
      <c r="R6" s="188"/>
      <c r="S6" s="188"/>
      <c r="T6" s="188"/>
      <c r="U6" s="188"/>
      <c r="V6" s="188"/>
      <c r="W6" s="188"/>
      <c r="X6" s="189"/>
      <c r="Y6" s="116" t="s">
        <v>15</v>
      </c>
      <c r="AA6" s="116" t="s">
        <v>14</v>
      </c>
      <c r="AC6" s="116" t="s">
        <v>13</v>
      </c>
      <c r="AE6" s="116" t="s">
        <v>12</v>
      </c>
    </row>
    <row r="7" spans="1:31" ht="15" customHeight="1" x14ac:dyDescent="0.2">
      <c r="A7" s="115"/>
      <c r="B7" s="115"/>
      <c r="C7" s="115"/>
      <c r="D7" s="115"/>
      <c r="E7" s="115"/>
      <c r="F7" s="115"/>
      <c r="G7" s="115"/>
      <c r="H7" s="115"/>
      <c r="I7" s="115"/>
      <c r="J7" s="115"/>
      <c r="K7" s="115"/>
      <c r="L7" s="115"/>
      <c r="M7" s="115"/>
      <c r="N7" s="115"/>
      <c r="O7" s="115"/>
      <c r="P7" s="115"/>
      <c r="Q7" s="115"/>
      <c r="R7" s="115"/>
      <c r="S7" s="115"/>
      <c r="T7" s="115"/>
      <c r="U7" s="115"/>
      <c r="V7" s="115"/>
      <c r="W7" s="115"/>
      <c r="X7" s="115"/>
      <c r="Z7" s="116"/>
      <c r="AB7" s="116"/>
      <c r="AD7" s="116"/>
    </row>
    <row r="8" spans="1:31" ht="15" customHeight="1" x14ac:dyDescent="0.2">
      <c r="A8" s="124"/>
      <c r="B8" s="125"/>
      <c r="C8" s="125"/>
      <c r="D8" s="125"/>
      <c r="E8" s="125"/>
      <c r="F8" s="125"/>
      <c r="G8" s="125"/>
      <c r="H8" s="125"/>
      <c r="I8" s="125"/>
      <c r="J8" s="125"/>
      <c r="K8" s="125"/>
      <c r="L8" s="125"/>
      <c r="M8" s="125"/>
      <c r="N8" s="125"/>
      <c r="O8" s="125"/>
      <c r="P8" s="125"/>
      <c r="Q8" s="125"/>
      <c r="R8" s="125"/>
      <c r="S8" s="125"/>
      <c r="T8" s="126"/>
      <c r="U8" s="127"/>
      <c r="V8" s="127"/>
      <c r="W8" s="127"/>
      <c r="X8" s="128"/>
    </row>
    <row r="9" spans="1:31" ht="15" customHeight="1" x14ac:dyDescent="0.2">
      <c r="A9" s="129" t="s">
        <v>44</v>
      </c>
      <c r="B9" s="115"/>
      <c r="C9" s="115"/>
      <c r="D9" s="115"/>
      <c r="E9" s="115"/>
      <c r="F9" s="115"/>
      <c r="G9" s="115"/>
      <c r="H9" s="115"/>
      <c r="I9" s="115"/>
      <c r="J9" s="115"/>
      <c r="K9" s="115"/>
      <c r="L9" s="115"/>
      <c r="M9" s="115"/>
      <c r="N9" s="115"/>
      <c r="O9" s="115"/>
      <c r="P9" s="115"/>
      <c r="Q9" s="115"/>
      <c r="R9" s="115"/>
      <c r="S9" s="115"/>
      <c r="T9" s="190" t="s">
        <v>191</v>
      </c>
      <c r="U9" s="182"/>
      <c r="V9" s="182"/>
      <c r="W9" s="182"/>
      <c r="X9" s="191"/>
    </row>
    <row r="10" spans="1:31" ht="15" customHeight="1" x14ac:dyDescent="0.2">
      <c r="A10" s="129"/>
      <c r="B10" s="115"/>
      <c r="C10" s="115"/>
      <c r="D10" s="115"/>
      <c r="E10" s="115"/>
      <c r="F10" s="115"/>
      <c r="G10" s="115"/>
      <c r="H10" s="115"/>
      <c r="I10" s="115"/>
      <c r="J10" s="115"/>
      <c r="K10" s="115"/>
      <c r="L10" s="115"/>
      <c r="M10" s="115"/>
      <c r="N10" s="115"/>
      <c r="O10" s="115"/>
      <c r="P10" s="115"/>
      <c r="Q10" s="115"/>
      <c r="R10" s="115"/>
      <c r="S10" s="115"/>
      <c r="T10" s="130"/>
      <c r="U10" s="131"/>
      <c r="V10" s="131"/>
      <c r="W10" s="131"/>
      <c r="X10" s="132"/>
    </row>
    <row r="11" spans="1:31" ht="15" customHeight="1" x14ac:dyDescent="0.2">
      <c r="A11" s="129"/>
      <c r="B11" s="133" t="s">
        <v>192</v>
      </c>
      <c r="C11" s="192" t="s">
        <v>193</v>
      </c>
      <c r="D11" s="192"/>
      <c r="E11" s="192"/>
      <c r="F11" s="192"/>
      <c r="G11" s="192"/>
      <c r="H11" s="192"/>
      <c r="I11" s="192"/>
      <c r="J11" s="192"/>
      <c r="K11" s="192"/>
      <c r="L11" s="192"/>
      <c r="M11" s="192"/>
      <c r="N11" s="192"/>
      <c r="O11" s="192"/>
      <c r="P11" s="192"/>
      <c r="Q11" s="192"/>
      <c r="R11" s="192"/>
      <c r="S11" s="193"/>
      <c r="T11" s="130"/>
      <c r="U11" s="131" t="s">
        <v>194</v>
      </c>
      <c r="V11" s="131" t="s">
        <v>18</v>
      </c>
      <c r="W11" s="131" t="s">
        <v>194</v>
      </c>
      <c r="X11" s="132"/>
      <c r="Y11" s="116" t="s">
        <v>242</v>
      </c>
      <c r="AA11" s="116" t="s">
        <v>242</v>
      </c>
      <c r="AC11" s="116" t="s">
        <v>242</v>
      </c>
    </row>
    <row r="12" spans="1:31" ht="15" customHeight="1" x14ac:dyDescent="0.2">
      <c r="A12" s="129"/>
      <c r="B12" s="133"/>
      <c r="C12" s="192"/>
      <c r="D12" s="192"/>
      <c r="E12" s="192"/>
      <c r="F12" s="192"/>
      <c r="G12" s="192"/>
      <c r="H12" s="192"/>
      <c r="I12" s="192"/>
      <c r="J12" s="192"/>
      <c r="K12" s="192"/>
      <c r="L12" s="192"/>
      <c r="M12" s="192"/>
      <c r="N12" s="192"/>
      <c r="O12" s="192"/>
      <c r="P12" s="192"/>
      <c r="Q12" s="192"/>
      <c r="R12" s="192"/>
      <c r="S12" s="193"/>
      <c r="T12" s="130"/>
      <c r="U12" s="131"/>
      <c r="V12" s="131"/>
      <c r="W12" s="131"/>
      <c r="X12" s="132"/>
    </row>
    <row r="13" spans="1:31" ht="7.5" customHeight="1" x14ac:dyDescent="0.2">
      <c r="A13" s="129"/>
      <c r="B13" s="133"/>
      <c r="C13" s="134"/>
      <c r="D13" s="134"/>
      <c r="E13" s="134"/>
      <c r="F13" s="134"/>
      <c r="G13" s="134"/>
      <c r="H13" s="134"/>
      <c r="I13" s="134"/>
      <c r="J13" s="134"/>
      <c r="K13" s="134"/>
      <c r="L13" s="134"/>
      <c r="M13" s="134"/>
      <c r="N13" s="134"/>
      <c r="O13" s="134"/>
      <c r="P13" s="134"/>
      <c r="Q13" s="134"/>
      <c r="R13" s="134"/>
      <c r="S13" s="135"/>
      <c r="T13" s="130"/>
      <c r="U13" s="131"/>
      <c r="V13" s="131"/>
      <c r="W13" s="131"/>
      <c r="X13" s="132"/>
    </row>
    <row r="14" spans="1:31" ht="15" customHeight="1" x14ac:dyDescent="0.2">
      <c r="A14" s="129"/>
      <c r="B14" s="133" t="s">
        <v>195</v>
      </c>
      <c r="C14" s="192" t="s">
        <v>196</v>
      </c>
      <c r="D14" s="192"/>
      <c r="E14" s="192"/>
      <c r="F14" s="192"/>
      <c r="G14" s="192"/>
      <c r="H14" s="192"/>
      <c r="I14" s="192"/>
      <c r="J14" s="192"/>
      <c r="K14" s="192"/>
      <c r="L14" s="192"/>
      <c r="M14" s="192"/>
      <c r="N14" s="192"/>
      <c r="O14" s="192"/>
      <c r="P14" s="192"/>
      <c r="Q14" s="192"/>
      <c r="R14" s="192"/>
      <c r="S14" s="193"/>
      <c r="T14" s="130"/>
      <c r="U14" s="131" t="s">
        <v>194</v>
      </c>
      <c r="V14" s="131" t="s">
        <v>18</v>
      </c>
      <c r="W14" s="131" t="s">
        <v>194</v>
      </c>
      <c r="X14" s="132"/>
      <c r="AE14" s="116" t="s">
        <v>242</v>
      </c>
    </row>
    <row r="15" spans="1:31" ht="15" customHeight="1" x14ac:dyDescent="0.2">
      <c r="A15" s="129"/>
      <c r="B15" s="115"/>
      <c r="C15" s="192"/>
      <c r="D15" s="192"/>
      <c r="E15" s="192"/>
      <c r="F15" s="192"/>
      <c r="G15" s="192"/>
      <c r="H15" s="192"/>
      <c r="I15" s="192"/>
      <c r="J15" s="192"/>
      <c r="K15" s="192"/>
      <c r="L15" s="192"/>
      <c r="M15" s="192"/>
      <c r="N15" s="192"/>
      <c r="O15" s="192"/>
      <c r="P15" s="192"/>
      <c r="Q15" s="192"/>
      <c r="R15" s="192"/>
      <c r="S15" s="193"/>
      <c r="T15" s="130"/>
      <c r="U15" s="131"/>
      <c r="V15" s="131"/>
      <c r="W15" s="131"/>
      <c r="X15" s="132"/>
    </row>
    <row r="16" spans="1:31" ht="7.5" customHeight="1" x14ac:dyDescent="0.2">
      <c r="A16" s="129"/>
      <c r="B16" s="115"/>
      <c r="C16" s="115"/>
      <c r="D16" s="115"/>
      <c r="E16" s="115"/>
      <c r="F16" s="115"/>
      <c r="G16" s="115"/>
      <c r="H16" s="115"/>
      <c r="I16" s="115"/>
      <c r="J16" s="115"/>
      <c r="K16" s="115"/>
      <c r="L16" s="115"/>
      <c r="M16" s="115"/>
      <c r="N16" s="115"/>
      <c r="O16" s="115"/>
      <c r="P16" s="115"/>
      <c r="Q16" s="115"/>
      <c r="R16" s="115"/>
      <c r="S16" s="115"/>
      <c r="T16" s="130"/>
      <c r="U16" s="131"/>
      <c r="V16" s="131"/>
      <c r="W16" s="131"/>
      <c r="X16" s="132"/>
    </row>
    <row r="17" spans="1:31" ht="15" customHeight="1" x14ac:dyDescent="0.2">
      <c r="A17" s="129"/>
      <c r="B17" s="115" t="s">
        <v>197</v>
      </c>
      <c r="C17" s="179" t="s">
        <v>198</v>
      </c>
      <c r="D17" s="179"/>
      <c r="E17" s="179"/>
      <c r="F17" s="179"/>
      <c r="G17" s="179"/>
      <c r="H17" s="179"/>
      <c r="I17" s="179"/>
      <c r="J17" s="179"/>
      <c r="K17" s="179"/>
      <c r="L17" s="179"/>
      <c r="M17" s="179"/>
      <c r="N17" s="179"/>
      <c r="O17" s="179"/>
      <c r="P17" s="179"/>
      <c r="Q17" s="179"/>
      <c r="R17" s="179"/>
      <c r="S17" s="180"/>
      <c r="T17" s="130"/>
      <c r="U17" s="131" t="s">
        <v>194</v>
      </c>
      <c r="V17" s="131" t="s">
        <v>18</v>
      </c>
      <c r="W17" s="131" t="s">
        <v>194</v>
      </c>
      <c r="X17" s="132"/>
      <c r="Y17" s="116" t="s">
        <v>242</v>
      </c>
      <c r="AA17" s="116" t="s">
        <v>242</v>
      </c>
      <c r="AC17" s="116" t="s">
        <v>242</v>
      </c>
      <c r="AE17" s="116" t="s">
        <v>242</v>
      </c>
    </row>
    <row r="18" spans="1:31" ht="7.5" customHeight="1" x14ac:dyDescent="0.2">
      <c r="A18" s="129"/>
      <c r="B18" s="115"/>
      <c r="C18" s="115"/>
      <c r="D18" s="115"/>
      <c r="E18" s="115"/>
      <c r="F18" s="115"/>
      <c r="G18" s="115"/>
      <c r="H18" s="115"/>
      <c r="I18" s="115"/>
      <c r="J18" s="115"/>
      <c r="K18" s="115"/>
      <c r="L18" s="115"/>
      <c r="M18" s="115"/>
      <c r="N18" s="115"/>
      <c r="O18" s="115"/>
      <c r="P18" s="115"/>
      <c r="Q18" s="115"/>
      <c r="R18" s="115"/>
      <c r="S18" s="115"/>
      <c r="T18" s="130"/>
      <c r="U18" s="131"/>
      <c r="V18" s="131"/>
      <c r="W18" s="131"/>
      <c r="X18" s="132"/>
    </row>
    <row r="19" spans="1:31" ht="15" customHeight="1" x14ac:dyDescent="0.2">
      <c r="A19" s="129"/>
      <c r="B19" s="117" t="s">
        <v>38</v>
      </c>
      <c r="C19" s="194" t="s">
        <v>199</v>
      </c>
      <c r="D19" s="194"/>
      <c r="E19" s="194"/>
      <c r="F19" s="194"/>
      <c r="G19" s="194"/>
      <c r="H19" s="194"/>
      <c r="I19" s="194"/>
      <c r="J19" s="194"/>
      <c r="K19" s="194"/>
      <c r="L19" s="194"/>
      <c r="M19" s="194"/>
      <c r="N19" s="194"/>
      <c r="O19" s="194"/>
      <c r="P19" s="194"/>
      <c r="Q19" s="194"/>
      <c r="R19" s="194"/>
      <c r="S19" s="195"/>
      <c r="T19" s="130"/>
      <c r="U19" s="131" t="s">
        <v>194</v>
      </c>
      <c r="V19" s="131" t="s">
        <v>18</v>
      </c>
      <c r="W19" s="131" t="s">
        <v>194</v>
      </c>
      <c r="X19" s="132"/>
      <c r="Y19" s="116" t="s">
        <v>242</v>
      </c>
      <c r="AA19" s="116" t="s">
        <v>242</v>
      </c>
      <c r="AC19" s="116" t="s">
        <v>242</v>
      </c>
      <c r="AE19" s="116" t="s">
        <v>242</v>
      </c>
    </row>
    <row r="20" spans="1:31" ht="7.5" customHeight="1" x14ac:dyDescent="0.2">
      <c r="A20" s="129"/>
      <c r="B20" s="115"/>
      <c r="C20" s="115"/>
      <c r="D20" s="115"/>
      <c r="E20" s="115"/>
      <c r="F20" s="115"/>
      <c r="G20" s="115"/>
      <c r="H20" s="115"/>
      <c r="I20" s="115"/>
      <c r="J20" s="115"/>
      <c r="K20" s="115"/>
      <c r="L20" s="115"/>
      <c r="M20" s="115"/>
      <c r="N20" s="115"/>
      <c r="O20" s="115"/>
      <c r="P20" s="115"/>
      <c r="Q20" s="115"/>
      <c r="R20" s="115"/>
      <c r="S20" s="115"/>
      <c r="T20" s="130"/>
      <c r="U20" s="131"/>
      <c r="V20" s="131"/>
      <c r="W20" s="131"/>
      <c r="X20" s="132"/>
    </row>
    <row r="21" spans="1:31" ht="15" customHeight="1" x14ac:dyDescent="0.2">
      <c r="A21" s="129"/>
      <c r="B21" s="133" t="s">
        <v>37</v>
      </c>
      <c r="C21" s="192" t="s">
        <v>200</v>
      </c>
      <c r="D21" s="192"/>
      <c r="E21" s="192"/>
      <c r="F21" s="192"/>
      <c r="G21" s="192"/>
      <c r="H21" s="192"/>
      <c r="I21" s="192"/>
      <c r="J21" s="192"/>
      <c r="K21" s="192"/>
      <c r="L21" s="192"/>
      <c r="M21" s="192"/>
      <c r="N21" s="192"/>
      <c r="O21" s="192"/>
      <c r="P21" s="192"/>
      <c r="Q21" s="192"/>
      <c r="R21" s="192"/>
      <c r="S21" s="193"/>
      <c r="T21" s="130"/>
      <c r="U21" s="131" t="s">
        <v>194</v>
      </c>
      <c r="V21" s="131" t="s">
        <v>18</v>
      </c>
      <c r="W21" s="131" t="s">
        <v>194</v>
      </c>
      <c r="X21" s="132"/>
      <c r="Y21" s="116" t="s">
        <v>242</v>
      </c>
      <c r="AA21" s="116" t="s">
        <v>242</v>
      </c>
      <c r="AC21" s="116" t="s">
        <v>242</v>
      </c>
      <c r="AE21" s="116" t="s">
        <v>242</v>
      </c>
    </row>
    <row r="22" spans="1:31" ht="30" customHeight="1" x14ac:dyDescent="0.2">
      <c r="A22" s="129"/>
      <c r="B22" s="115"/>
      <c r="C22" s="192"/>
      <c r="D22" s="192"/>
      <c r="E22" s="192"/>
      <c r="F22" s="192"/>
      <c r="G22" s="192"/>
      <c r="H22" s="192"/>
      <c r="I22" s="192"/>
      <c r="J22" s="192"/>
      <c r="K22" s="192"/>
      <c r="L22" s="192"/>
      <c r="M22" s="192"/>
      <c r="N22" s="192"/>
      <c r="O22" s="192"/>
      <c r="P22" s="192"/>
      <c r="Q22" s="192"/>
      <c r="R22" s="192"/>
      <c r="S22" s="193"/>
      <c r="T22" s="130"/>
      <c r="U22" s="131"/>
      <c r="V22" s="131"/>
      <c r="W22" s="131"/>
      <c r="X22" s="132"/>
    </row>
    <row r="23" spans="1:31" ht="7.5" customHeight="1" x14ac:dyDescent="0.2">
      <c r="A23" s="129"/>
      <c r="B23" s="115"/>
      <c r="C23" s="115"/>
      <c r="D23" s="115"/>
      <c r="E23" s="115"/>
      <c r="F23" s="115"/>
      <c r="G23" s="115"/>
      <c r="H23" s="115"/>
      <c r="I23" s="115"/>
      <c r="J23" s="115"/>
      <c r="K23" s="115"/>
      <c r="L23" s="115"/>
      <c r="M23" s="115"/>
      <c r="N23" s="115"/>
      <c r="O23" s="115"/>
      <c r="P23" s="115"/>
      <c r="Q23" s="115"/>
      <c r="R23" s="115"/>
      <c r="S23" s="115"/>
      <c r="T23" s="130"/>
      <c r="U23" s="131"/>
      <c r="V23" s="131"/>
      <c r="W23" s="131"/>
      <c r="X23" s="132"/>
    </row>
    <row r="24" spans="1:31" ht="15" customHeight="1" x14ac:dyDescent="0.2">
      <c r="A24" s="129"/>
      <c r="B24" s="115" t="s">
        <v>201</v>
      </c>
      <c r="C24" s="115" t="s">
        <v>202</v>
      </c>
      <c r="D24" s="115"/>
      <c r="E24" s="115"/>
      <c r="F24" s="115"/>
      <c r="G24" s="115"/>
      <c r="H24" s="115"/>
      <c r="I24" s="115"/>
      <c r="J24" s="115"/>
      <c r="K24" s="115"/>
      <c r="L24" s="115"/>
      <c r="M24" s="115"/>
      <c r="N24" s="115"/>
      <c r="O24" s="115"/>
      <c r="P24" s="115"/>
      <c r="Q24" s="115"/>
      <c r="R24" s="115"/>
      <c r="S24" s="115"/>
      <c r="T24" s="130"/>
      <c r="U24" s="131" t="s">
        <v>194</v>
      </c>
      <c r="V24" s="131" t="s">
        <v>18</v>
      </c>
      <c r="W24" s="131" t="s">
        <v>194</v>
      </c>
      <c r="X24" s="132"/>
      <c r="Y24" s="116" t="s">
        <v>242</v>
      </c>
      <c r="AA24" s="116" t="s">
        <v>242</v>
      </c>
      <c r="AC24" s="116" t="s">
        <v>242</v>
      </c>
      <c r="AE24" s="116" t="s">
        <v>242</v>
      </c>
    </row>
    <row r="25" spans="1:31" ht="8.25" customHeight="1" x14ac:dyDescent="0.2">
      <c r="A25" s="129"/>
      <c r="B25" s="115"/>
      <c r="C25" s="115"/>
      <c r="D25" s="115"/>
      <c r="E25" s="115"/>
      <c r="F25" s="115"/>
      <c r="G25" s="115"/>
      <c r="H25" s="115"/>
      <c r="I25" s="115"/>
      <c r="J25" s="115"/>
      <c r="K25" s="115"/>
      <c r="L25" s="115"/>
      <c r="M25" s="115"/>
      <c r="N25" s="115"/>
      <c r="O25" s="115"/>
      <c r="P25" s="115"/>
      <c r="Q25" s="115"/>
      <c r="R25" s="115"/>
      <c r="S25" s="115"/>
      <c r="T25" s="130"/>
      <c r="U25" s="131"/>
      <c r="V25" s="131"/>
      <c r="W25" s="131"/>
      <c r="X25" s="132"/>
    </row>
    <row r="26" spans="1:31" ht="15" customHeight="1" x14ac:dyDescent="0.2">
      <c r="A26" s="129"/>
      <c r="B26" s="115" t="s">
        <v>203</v>
      </c>
      <c r="C26" s="115" t="s">
        <v>204</v>
      </c>
      <c r="D26" s="115"/>
      <c r="E26" s="115"/>
      <c r="F26" s="115"/>
      <c r="G26" s="115"/>
      <c r="H26" s="115"/>
      <c r="I26" s="115"/>
      <c r="J26" s="115"/>
      <c r="K26" s="115"/>
      <c r="L26" s="115"/>
      <c r="M26" s="115"/>
      <c r="N26" s="115"/>
      <c r="O26" s="115"/>
      <c r="P26" s="115"/>
      <c r="Q26" s="115"/>
      <c r="R26" s="115"/>
      <c r="S26" s="115"/>
      <c r="T26" s="130"/>
      <c r="U26" s="131" t="s">
        <v>194</v>
      </c>
      <c r="V26" s="131" t="s">
        <v>18</v>
      </c>
      <c r="W26" s="131" t="s">
        <v>194</v>
      </c>
      <c r="X26" s="132"/>
      <c r="Y26" s="116" t="s">
        <v>242</v>
      </c>
      <c r="AA26" s="116" t="s">
        <v>242</v>
      </c>
      <c r="AC26" s="116" t="s">
        <v>242</v>
      </c>
      <c r="AE26" s="116" t="s">
        <v>242</v>
      </c>
    </row>
    <row r="27" spans="1:31" ht="8.25" customHeight="1" x14ac:dyDescent="0.2">
      <c r="A27" s="129"/>
      <c r="B27" s="115"/>
      <c r="C27" s="115"/>
      <c r="D27" s="115"/>
      <c r="E27" s="115"/>
      <c r="F27" s="115"/>
      <c r="G27" s="115"/>
      <c r="H27" s="115"/>
      <c r="I27" s="115"/>
      <c r="J27" s="115"/>
      <c r="K27" s="115"/>
      <c r="L27" s="115"/>
      <c r="M27" s="115"/>
      <c r="N27" s="115"/>
      <c r="O27" s="115"/>
      <c r="P27" s="115"/>
      <c r="Q27" s="115"/>
      <c r="R27" s="115"/>
      <c r="S27" s="115"/>
      <c r="T27" s="130"/>
      <c r="U27" s="131"/>
      <c r="V27" s="131"/>
      <c r="W27" s="131"/>
      <c r="X27" s="132"/>
    </row>
    <row r="28" spans="1:31" ht="15" customHeight="1" x14ac:dyDescent="0.2">
      <c r="A28" s="129"/>
      <c r="B28" s="115" t="s">
        <v>205</v>
      </c>
      <c r="C28" s="194" t="s">
        <v>206</v>
      </c>
      <c r="D28" s="194"/>
      <c r="E28" s="194"/>
      <c r="F28" s="194"/>
      <c r="G28" s="194"/>
      <c r="H28" s="194"/>
      <c r="I28" s="194"/>
      <c r="J28" s="194"/>
      <c r="K28" s="194"/>
      <c r="L28" s="194"/>
      <c r="M28" s="194"/>
      <c r="N28" s="194"/>
      <c r="O28" s="194"/>
      <c r="P28" s="194"/>
      <c r="Q28" s="194"/>
      <c r="R28" s="194"/>
      <c r="S28" s="195"/>
      <c r="T28" s="130"/>
      <c r="U28" s="131" t="s">
        <v>194</v>
      </c>
      <c r="V28" s="131" t="s">
        <v>18</v>
      </c>
      <c r="W28" s="131" t="s">
        <v>194</v>
      </c>
      <c r="X28" s="132"/>
      <c r="Y28" s="116" t="s">
        <v>242</v>
      </c>
      <c r="AA28" s="116" t="s">
        <v>242</v>
      </c>
      <c r="AC28" s="116" t="s">
        <v>242</v>
      </c>
      <c r="AE28" s="116" t="s">
        <v>242</v>
      </c>
    </row>
    <row r="29" spans="1:31" ht="15" customHeight="1" x14ac:dyDescent="0.2">
      <c r="A29" s="129"/>
      <c r="B29" s="115" t="s">
        <v>43</v>
      </c>
      <c r="C29" s="194"/>
      <c r="D29" s="194"/>
      <c r="E29" s="194"/>
      <c r="F29" s="194"/>
      <c r="G29" s="194"/>
      <c r="H29" s="194"/>
      <c r="I29" s="194"/>
      <c r="J29" s="194"/>
      <c r="K29" s="194"/>
      <c r="L29" s="194"/>
      <c r="M29" s="194"/>
      <c r="N29" s="194"/>
      <c r="O29" s="194"/>
      <c r="P29" s="194"/>
      <c r="Q29" s="194"/>
      <c r="R29" s="194"/>
      <c r="S29" s="195"/>
      <c r="T29" s="130"/>
      <c r="U29" s="131"/>
      <c r="V29" s="131"/>
      <c r="W29" s="131"/>
      <c r="X29" s="132"/>
    </row>
    <row r="30" spans="1:31" ht="15" customHeight="1" x14ac:dyDescent="0.2">
      <c r="A30" s="129"/>
      <c r="B30" s="115"/>
      <c r="C30" s="115"/>
      <c r="D30" s="115"/>
      <c r="E30" s="115"/>
      <c r="F30" s="115"/>
      <c r="G30" s="115"/>
      <c r="H30" s="115"/>
      <c r="I30" s="115"/>
      <c r="J30" s="115"/>
      <c r="K30" s="115"/>
      <c r="L30" s="115"/>
      <c r="M30" s="115"/>
      <c r="N30" s="115"/>
      <c r="O30" s="115"/>
      <c r="P30" s="115"/>
      <c r="Q30" s="115"/>
      <c r="R30" s="115"/>
      <c r="S30" s="115"/>
      <c r="T30" s="130"/>
      <c r="U30" s="131"/>
      <c r="V30" s="131"/>
      <c r="W30" s="131"/>
      <c r="X30" s="132"/>
    </row>
    <row r="31" spans="1:31" ht="15" customHeight="1" x14ac:dyDescent="0.2">
      <c r="A31" s="129" t="s">
        <v>36</v>
      </c>
      <c r="B31" s="115"/>
      <c r="C31" s="115"/>
      <c r="D31" s="115"/>
      <c r="E31" s="115"/>
      <c r="F31" s="115"/>
      <c r="G31" s="115"/>
      <c r="H31" s="115"/>
      <c r="I31" s="115"/>
      <c r="J31" s="115"/>
      <c r="K31" s="115"/>
      <c r="L31" s="115"/>
      <c r="M31" s="115"/>
      <c r="N31" s="115"/>
      <c r="O31" s="115"/>
      <c r="P31" s="115"/>
      <c r="Q31" s="115"/>
      <c r="R31" s="115"/>
      <c r="S31" s="115"/>
      <c r="T31" s="129"/>
      <c r="U31" s="115"/>
      <c r="V31" s="115"/>
      <c r="W31" s="115"/>
      <c r="X31" s="136"/>
    </row>
    <row r="32" spans="1:31" ht="15" customHeight="1" x14ac:dyDescent="0.2">
      <c r="A32" s="129"/>
      <c r="B32" s="115"/>
      <c r="C32" s="115"/>
      <c r="D32" s="115"/>
      <c r="E32" s="115"/>
      <c r="F32" s="115"/>
      <c r="G32" s="115"/>
      <c r="H32" s="115"/>
      <c r="I32" s="115"/>
      <c r="J32" s="115"/>
      <c r="K32" s="115"/>
      <c r="L32" s="115"/>
      <c r="M32" s="115"/>
      <c r="N32" s="115"/>
      <c r="O32" s="115"/>
      <c r="P32" s="115"/>
      <c r="Q32" s="115"/>
      <c r="R32" s="115"/>
      <c r="S32" s="115"/>
      <c r="T32" s="130"/>
      <c r="U32" s="131"/>
      <c r="V32" s="131"/>
      <c r="W32" s="131"/>
      <c r="X32" s="132"/>
    </row>
    <row r="33" spans="1:31" ht="15" customHeight="1" x14ac:dyDescent="0.2">
      <c r="A33" s="129"/>
      <c r="B33" s="115" t="s">
        <v>207</v>
      </c>
      <c r="C33" s="115"/>
      <c r="D33" s="115"/>
      <c r="E33" s="115"/>
      <c r="F33" s="115"/>
      <c r="G33" s="115"/>
      <c r="H33" s="115"/>
      <c r="I33" s="115"/>
      <c r="J33" s="115"/>
      <c r="K33" s="115"/>
      <c r="L33" s="115"/>
      <c r="M33" s="115"/>
      <c r="N33" s="115"/>
      <c r="O33" s="115"/>
      <c r="P33" s="115"/>
      <c r="Q33" s="115"/>
      <c r="R33" s="115"/>
      <c r="S33" s="115"/>
      <c r="T33" s="130"/>
      <c r="U33" s="131"/>
      <c r="V33" s="131"/>
      <c r="W33" s="131"/>
      <c r="X33" s="132"/>
    </row>
    <row r="34" spans="1:31" ht="15" customHeight="1" x14ac:dyDescent="0.2">
      <c r="A34" s="129"/>
      <c r="B34" s="194" t="s">
        <v>208</v>
      </c>
      <c r="C34" s="194"/>
      <c r="D34" s="194"/>
      <c r="E34" s="194"/>
      <c r="F34" s="194"/>
      <c r="G34" s="194"/>
      <c r="H34" s="194"/>
      <c r="I34" s="194"/>
      <c r="J34" s="194"/>
      <c r="K34" s="194"/>
      <c r="L34" s="194"/>
      <c r="M34" s="194"/>
      <c r="N34" s="194"/>
      <c r="O34" s="194"/>
      <c r="P34" s="194"/>
      <c r="Q34" s="194"/>
      <c r="R34" s="194"/>
      <c r="S34" s="195"/>
      <c r="T34" s="130"/>
      <c r="U34" s="131"/>
      <c r="V34" s="131"/>
      <c r="W34" s="131"/>
      <c r="X34" s="132"/>
    </row>
    <row r="35" spans="1:31" ht="15" customHeight="1" x14ac:dyDescent="0.2">
      <c r="A35" s="129"/>
      <c r="B35" s="194"/>
      <c r="C35" s="194"/>
      <c r="D35" s="194"/>
      <c r="E35" s="194"/>
      <c r="F35" s="194"/>
      <c r="G35" s="194"/>
      <c r="H35" s="194"/>
      <c r="I35" s="194"/>
      <c r="J35" s="194"/>
      <c r="K35" s="194"/>
      <c r="L35" s="194"/>
      <c r="M35" s="194"/>
      <c r="N35" s="194"/>
      <c r="O35" s="194"/>
      <c r="P35" s="194"/>
      <c r="Q35" s="194"/>
      <c r="R35" s="194"/>
      <c r="S35" s="195"/>
      <c r="T35" s="130"/>
      <c r="U35" s="131"/>
      <c r="V35" s="131"/>
      <c r="W35" s="131"/>
      <c r="X35" s="132"/>
    </row>
    <row r="36" spans="1:31" ht="7.5" customHeight="1" x14ac:dyDescent="0.2">
      <c r="A36" s="129"/>
      <c r="B36" s="115"/>
      <c r="C36" s="137"/>
      <c r="D36" s="137"/>
      <c r="E36" s="137"/>
      <c r="F36" s="137"/>
      <c r="G36" s="137"/>
      <c r="H36" s="137"/>
      <c r="I36" s="137"/>
      <c r="J36" s="137"/>
      <c r="K36" s="137"/>
      <c r="L36" s="137"/>
      <c r="M36" s="137"/>
      <c r="N36" s="137"/>
      <c r="O36" s="137"/>
      <c r="P36" s="137"/>
      <c r="Q36" s="137"/>
      <c r="R36" s="137"/>
      <c r="S36" s="137"/>
      <c r="T36" s="130"/>
      <c r="U36" s="131"/>
      <c r="V36" s="131"/>
      <c r="W36" s="131"/>
      <c r="X36" s="132"/>
    </row>
    <row r="37" spans="1:31" ht="30" customHeight="1" x14ac:dyDescent="0.2">
      <c r="A37" s="129"/>
      <c r="B37" s="138"/>
      <c r="C37" s="196"/>
      <c r="D37" s="197"/>
      <c r="E37" s="197"/>
      <c r="F37" s="197"/>
      <c r="G37" s="197"/>
      <c r="H37" s="197"/>
      <c r="I37" s="197"/>
      <c r="J37" s="198"/>
      <c r="K37" s="199" t="s">
        <v>35</v>
      </c>
      <c r="L37" s="184"/>
      <c r="M37" s="185"/>
      <c r="N37" s="200" t="s">
        <v>34</v>
      </c>
      <c r="O37" s="201"/>
      <c r="P37" s="202"/>
      <c r="Q37" s="139"/>
      <c r="R37" s="139"/>
      <c r="S37" s="139"/>
      <c r="T37" s="130"/>
      <c r="U37" s="131"/>
      <c r="V37" s="131"/>
      <c r="W37" s="131"/>
      <c r="X37" s="132"/>
    </row>
    <row r="38" spans="1:31" ht="54" customHeight="1" x14ac:dyDescent="0.2">
      <c r="A38" s="129"/>
      <c r="B38" s="140" t="s">
        <v>33</v>
      </c>
      <c r="C38" s="203" t="s">
        <v>32</v>
      </c>
      <c r="D38" s="203"/>
      <c r="E38" s="203"/>
      <c r="F38" s="203"/>
      <c r="G38" s="203"/>
      <c r="H38" s="203"/>
      <c r="I38" s="203"/>
      <c r="J38" s="203"/>
      <c r="K38" s="204" t="s">
        <v>20</v>
      </c>
      <c r="L38" s="205"/>
      <c r="M38" s="206"/>
      <c r="N38" s="210" t="s">
        <v>28</v>
      </c>
      <c r="O38" s="210"/>
      <c r="P38" s="210"/>
      <c r="Q38" s="141"/>
      <c r="R38" s="141"/>
      <c r="S38" s="141"/>
      <c r="T38" s="190" t="s">
        <v>191</v>
      </c>
      <c r="U38" s="182"/>
      <c r="V38" s="182"/>
      <c r="W38" s="182"/>
      <c r="X38" s="191"/>
    </row>
    <row r="39" spans="1:31" ht="54" customHeight="1" x14ac:dyDescent="0.2">
      <c r="A39" s="129"/>
      <c r="B39" s="140" t="s">
        <v>31</v>
      </c>
      <c r="C39" s="203" t="s">
        <v>209</v>
      </c>
      <c r="D39" s="203"/>
      <c r="E39" s="203"/>
      <c r="F39" s="203"/>
      <c r="G39" s="203"/>
      <c r="H39" s="203"/>
      <c r="I39" s="203"/>
      <c r="J39" s="203"/>
      <c r="K39" s="204" t="s">
        <v>20</v>
      </c>
      <c r="L39" s="205"/>
      <c r="M39" s="206"/>
      <c r="N39" s="207"/>
      <c r="O39" s="207"/>
      <c r="P39" s="207"/>
      <c r="Q39" s="142"/>
      <c r="R39" s="208" t="s">
        <v>210</v>
      </c>
      <c r="S39" s="209"/>
      <c r="T39" s="130"/>
      <c r="U39" s="131" t="s">
        <v>194</v>
      </c>
      <c r="V39" s="131" t="s">
        <v>18</v>
      </c>
      <c r="W39" s="131" t="s">
        <v>194</v>
      </c>
      <c r="X39" s="132"/>
      <c r="Y39" s="116" t="s">
        <v>1</v>
      </c>
      <c r="AA39" s="116" t="s">
        <v>1</v>
      </c>
    </row>
    <row r="40" spans="1:31" ht="54" customHeight="1" x14ac:dyDescent="0.2">
      <c r="A40" s="129"/>
      <c r="B40" s="140" t="s">
        <v>30</v>
      </c>
      <c r="C40" s="203" t="s">
        <v>211</v>
      </c>
      <c r="D40" s="203"/>
      <c r="E40" s="203"/>
      <c r="F40" s="203"/>
      <c r="G40" s="203"/>
      <c r="H40" s="203"/>
      <c r="I40" s="203"/>
      <c r="J40" s="203"/>
      <c r="K40" s="210" t="s">
        <v>20</v>
      </c>
      <c r="L40" s="210"/>
      <c r="M40" s="210"/>
      <c r="N40" s="207"/>
      <c r="O40" s="207"/>
      <c r="P40" s="207"/>
      <c r="Q40" s="142"/>
      <c r="R40" s="208" t="s">
        <v>212</v>
      </c>
      <c r="S40" s="209"/>
      <c r="T40" s="130"/>
      <c r="U40" s="131" t="s">
        <v>194</v>
      </c>
      <c r="V40" s="131" t="s">
        <v>18</v>
      </c>
      <c r="W40" s="131" t="s">
        <v>194</v>
      </c>
      <c r="X40" s="132"/>
      <c r="Y40" s="116" t="s">
        <v>1</v>
      </c>
      <c r="AA40" s="116" t="s">
        <v>1</v>
      </c>
    </row>
    <row r="41" spans="1:31" ht="54" customHeight="1" x14ac:dyDescent="0.2">
      <c r="A41" s="129"/>
      <c r="B41" s="140" t="s">
        <v>213</v>
      </c>
      <c r="C41" s="203" t="s">
        <v>29</v>
      </c>
      <c r="D41" s="203"/>
      <c r="E41" s="203"/>
      <c r="F41" s="203"/>
      <c r="G41" s="203"/>
      <c r="H41" s="203"/>
      <c r="I41" s="203"/>
      <c r="J41" s="203"/>
      <c r="K41" s="211"/>
      <c r="L41" s="211"/>
      <c r="M41" s="211"/>
      <c r="N41" s="210" t="s">
        <v>28</v>
      </c>
      <c r="O41" s="210"/>
      <c r="P41" s="210"/>
      <c r="Q41" s="143"/>
      <c r="R41" s="208" t="s">
        <v>214</v>
      </c>
      <c r="S41" s="209"/>
      <c r="T41" s="130"/>
      <c r="U41" s="131" t="s">
        <v>194</v>
      </c>
      <c r="V41" s="131" t="s">
        <v>18</v>
      </c>
      <c r="W41" s="131" t="s">
        <v>194</v>
      </c>
      <c r="X41" s="164" t="s">
        <v>243</v>
      </c>
      <c r="Y41" s="116" t="s">
        <v>1</v>
      </c>
      <c r="AA41" s="116" t="s">
        <v>1</v>
      </c>
    </row>
    <row r="42" spans="1:31" ht="54" customHeight="1" x14ac:dyDescent="0.2">
      <c r="A42" s="129"/>
      <c r="B42" s="140" t="s">
        <v>215</v>
      </c>
      <c r="C42" s="203" t="s">
        <v>216</v>
      </c>
      <c r="D42" s="203"/>
      <c r="E42" s="203"/>
      <c r="F42" s="203"/>
      <c r="G42" s="203"/>
      <c r="H42" s="203"/>
      <c r="I42" s="203"/>
      <c r="J42" s="203"/>
      <c r="K42" s="210" t="s">
        <v>20</v>
      </c>
      <c r="L42" s="210"/>
      <c r="M42" s="210"/>
      <c r="N42" s="211"/>
      <c r="O42" s="211"/>
      <c r="P42" s="211"/>
      <c r="Q42" s="143"/>
      <c r="R42" s="208" t="s">
        <v>217</v>
      </c>
      <c r="S42" s="209"/>
      <c r="T42" s="130"/>
      <c r="U42" s="131" t="s">
        <v>194</v>
      </c>
      <c r="V42" s="131" t="s">
        <v>18</v>
      </c>
      <c r="W42" s="131" t="s">
        <v>194</v>
      </c>
      <c r="X42" s="132"/>
      <c r="Y42" s="116" t="s">
        <v>1</v>
      </c>
      <c r="AA42" s="116" t="s">
        <v>1</v>
      </c>
    </row>
    <row r="43" spans="1:31" ht="15" customHeight="1" x14ac:dyDescent="0.2">
      <c r="A43" s="129"/>
      <c r="B43" s="115"/>
      <c r="C43" s="115"/>
      <c r="D43" s="115"/>
      <c r="E43" s="115"/>
      <c r="F43" s="115"/>
      <c r="G43" s="115"/>
      <c r="H43" s="115"/>
      <c r="I43" s="115"/>
      <c r="J43" s="115"/>
      <c r="K43" s="115"/>
      <c r="L43" s="115"/>
      <c r="M43" s="115"/>
      <c r="N43" s="115"/>
      <c r="O43" s="115"/>
      <c r="P43" s="115"/>
      <c r="Q43" s="115"/>
      <c r="R43" s="115"/>
      <c r="S43" s="115"/>
      <c r="T43" s="130"/>
      <c r="U43" s="131"/>
      <c r="V43" s="131"/>
      <c r="W43" s="131"/>
      <c r="X43" s="132"/>
    </row>
    <row r="44" spans="1:31" ht="15" customHeight="1" x14ac:dyDescent="0.2">
      <c r="A44" s="129"/>
      <c r="B44" s="115" t="s">
        <v>218</v>
      </c>
      <c r="C44" s="115"/>
      <c r="D44" s="115"/>
      <c r="E44" s="115"/>
      <c r="F44" s="115"/>
      <c r="G44" s="115"/>
      <c r="H44" s="115"/>
      <c r="I44" s="115"/>
      <c r="J44" s="115"/>
      <c r="K44" s="115"/>
      <c r="L44" s="115"/>
      <c r="M44" s="115"/>
      <c r="N44" s="115"/>
      <c r="O44" s="115"/>
      <c r="P44" s="115"/>
      <c r="Q44" s="115"/>
      <c r="R44" s="115"/>
      <c r="S44" s="115"/>
      <c r="T44" s="190" t="s">
        <v>191</v>
      </c>
      <c r="U44" s="182"/>
      <c r="V44" s="182"/>
      <c r="W44" s="182"/>
      <c r="X44" s="191"/>
    </row>
    <row r="45" spans="1:31" ht="15" customHeight="1" x14ac:dyDescent="0.2">
      <c r="A45" s="129"/>
      <c r="B45" s="115"/>
      <c r="C45" s="115"/>
      <c r="D45" s="115"/>
      <c r="E45" s="115"/>
      <c r="F45" s="115"/>
      <c r="G45" s="115"/>
      <c r="H45" s="115"/>
      <c r="I45" s="115"/>
      <c r="J45" s="115"/>
      <c r="K45" s="115"/>
      <c r="L45" s="115"/>
      <c r="M45" s="115"/>
      <c r="N45" s="115"/>
      <c r="O45" s="115"/>
      <c r="P45" s="115"/>
      <c r="Q45" s="115"/>
      <c r="R45" s="115"/>
      <c r="S45" s="115"/>
      <c r="T45" s="130"/>
      <c r="U45" s="131"/>
      <c r="V45" s="131"/>
      <c r="W45" s="131"/>
      <c r="X45" s="132"/>
    </row>
    <row r="46" spans="1:31" ht="45.75" customHeight="1" x14ac:dyDescent="0.2">
      <c r="A46" s="129"/>
      <c r="B46" s="144" t="s">
        <v>219</v>
      </c>
      <c r="C46" s="192" t="s">
        <v>220</v>
      </c>
      <c r="D46" s="192"/>
      <c r="E46" s="192"/>
      <c r="F46" s="192"/>
      <c r="G46" s="192"/>
      <c r="H46" s="192"/>
      <c r="I46" s="192"/>
      <c r="J46" s="192"/>
      <c r="K46" s="192"/>
      <c r="L46" s="192"/>
      <c r="M46" s="192"/>
      <c r="N46" s="192"/>
      <c r="O46" s="192"/>
      <c r="P46" s="192"/>
      <c r="Q46" s="192"/>
      <c r="R46" s="192"/>
      <c r="S46" s="193"/>
      <c r="T46" s="130"/>
      <c r="U46" s="131" t="s">
        <v>194</v>
      </c>
      <c r="V46" s="131" t="s">
        <v>18</v>
      </c>
      <c r="W46" s="131" t="s">
        <v>194</v>
      </c>
      <c r="X46" s="132"/>
      <c r="Y46" s="116" t="s">
        <v>242</v>
      </c>
      <c r="AA46" s="116" t="s">
        <v>1</v>
      </c>
    </row>
    <row r="47" spans="1:31" ht="29.25" customHeight="1" x14ac:dyDescent="0.2">
      <c r="A47" s="129"/>
      <c r="B47" s="144" t="s">
        <v>221</v>
      </c>
      <c r="C47" s="192" t="s">
        <v>222</v>
      </c>
      <c r="D47" s="192"/>
      <c r="E47" s="192"/>
      <c r="F47" s="192"/>
      <c r="G47" s="192"/>
      <c r="H47" s="192"/>
      <c r="I47" s="192"/>
      <c r="J47" s="192"/>
      <c r="K47" s="192"/>
      <c r="L47" s="192"/>
      <c r="M47" s="192"/>
      <c r="N47" s="192"/>
      <c r="O47" s="192"/>
      <c r="P47" s="192"/>
      <c r="Q47" s="192"/>
      <c r="R47" s="192"/>
      <c r="S47" s="193"/>
      <c r="T47" s="130"/>
      <c r="U47" s="131" t="s">
        <v>194</v>
      </c>
      <c r="V47" s="131" t="s">
        <v>18</v>
      </c>
      <c r="W47" s="131" t="s">
        <v>194</v>
      </c>
      <c r="X47" s="132"/>
      <c r="Y47" s="116" t="s">
        <v>242</v>
      </c>
      <c r="AA47" s="116" t="s">
        <v>1</v>
      </c>
    </row>
    <row r="48" spans="1:31" ht="45" customHeight="1" x14ac:dyDescent="0.2">
      <c r="A48" s="129"/>
      <c r="B48" s="144" t="s">
        <v>223</v>
      </c>
      <c r="C48" s="192" t="s">
        <v>224</v>
      </c>
      <c r="D48" s="192"/>
      <c r="E48" s="192"/>
      <c r="F48" s="192"/>
      <c r="G48" s="192"/>
      <c r="H48" s="192"/>
      <c r="I48" s="192"/>
      <c r="J48" s="192"/>
      <c r="K48" s="192"/>
      <c r="L48" s="192"/>
      <c r="M48" s="192"/>
      <c r="N48" s="192"/>
      <c r="O48" s="192"/>
      <c r="P48" s="192"/>
      <c r="Q48" s="192"/>
      <c r="R48" s="192"/>
      <c r="S48" s="193"/>
      <c r="T48" s="130"/>
      <c r="U48" s="131" t="s">
        <v>194</v>
      </c>
      <c r="V48" s="131" t="s">
        <v>18</v>
      </c>
      <c r="W48" s="131" t="s">
        <v>194</v>
      </c>
      <c r="X48" s="132"/>
      <c r="AE48" s="116" t="s">
        <v>242</v>
      </c>
    </row>
    <row r="49" spans="1:31" ht="7.5" customHeight="1" x14ac:dyDescent="0.2">
      <c r="A49" s="129"/>
      <c r="B49" s="137"/>
      <c r="C49" s="137"/>
      <c r="D49" s="137"/>
      <c r="E49" s="137"/>
      <c r="F49" s="137"/>
      <c r="G49" s="137"/>
      <c r="H49" s="137"/>
      <c r="I49" s="137"/>
      <c r="J49" s="137"/>
      <c r="K49" s="137"/>
      <c r="L49" s="137"/>
      <c r="M49" s="137"/>
      <c r="N49" s="137"/>
      <c r="O49" s="137"/>
      <c r="P49" s="137"/>
      <c r="Q49" s="137"/>
      <c r="R49" s="137"/>
      <c r="S49" s="137"/>
      <c r="T49" s="130"/>
      <c r="U49" s="131"/>
      <c r="V49" s="131"/>
      <c r="W49" s="131"/>
      <c r="X49" s="132"/>
    </row>
    <row r="50" spans="1:31" ht="26.25" customHeight="1" x14ac:dyDescent="0.2">
      <c r="A50" s="129"/>
      <c r="B50" s="183" t="s">
        <v>27</v>
      </c>
      <c r="C50" s="184"/>
      <c r="D50" s="184"/>
      <c r="E50" s="184"/>
      <c r="F50" s="184"/>
      <c r="G50" s="185"/>
      <c r="H50" s="212" t="s">
        <v>28</v>
      </c>
      <c r="I50" s="213"/>
      <c r="J50" s="130"/>
      <c r="K50" s="183" t="s">
        <v>26</v>
      </c>
      <c r="L50" s="184"/>
      <c r="M50" s="184"/>
      <c r="N50" s="184"/>
      <c r="O50" s="184"/>
      <c r="P50" s="185"/>
      <c r="Q50" s="212" t="s">
        <v>20</v>
      </c>
      <c r="R50" s="214"/>
      <c r="S50" s="115"/>
      <c r="T50" s="130"/>
      <c r="U50" s="131"/>
      <c r="V50" s="131"/>
      <c r="W50" s="131"/>
      <c r="X50" s="132"/>
    </row>
    <row r="51" spans="1:31" ht="7.5" customHeight="1" x14ac:dyDescent="0.2">
      <c r="A51" s="129"/>
      <c r="B51" s="115"/>
      <c r="C51" s="115"/>
      <c r="D51" s="115"/>
      <c r="E51" s="115"/>
      <c r="F51" s="115"/>
      <c r="G51" s="115"/>
      <c r="H51" s="115"/>
      <c r="I51" s="115"/>
      <c r="J51" s="115"/>
      <c r="K51" s="115"/>
      <c r="L51" s="115"/>
      <c r="M51" s="115"/>
      <c r="N51" s="115"/>
      <c r="O51" s="115"/>
      <c r="P51" s="115"/>
      <c r="Q51" s="115"/>
      <c r="R51" s="115"/>
      <c r="S51" s="115"/>
      <c r="T51" s="130"/>
      <c r="U51" s="131"/>
      <c r="V51" s="131"/>
      <c r="W51" s="131"/>
      <c r="X51" s="132"/>
    </row>
    <row r="52" spans="1:31" ht="22.5" customHeight="1" x14ac:dyDescent="0.2">
      <c r="A52" s="129"/>
      <c r="B52" s="215"/>
      <c r="C52" s="216"/>
      <c r="D52" s="216"/>
      <c r="E52" s="216"/>
      <c r="F52" s="216"/>
      <c r="G52" s="216"/>
      <c r="H52" s="217"/>
      <c r="I52" s="186" t="s">
        <v>25</v>
      </c>
      <c r="J52" s="186"/>
      <c r="K52" s="186"/>
      <c r="L52" s="186"/>
      <c r="M52" s="186"/>
      <c r="N52" s="186" t="s">
        <v>24</v>
      </c>
      <c r="O52" s="186"/>
      <c r="P52" s="186"/>
      <c r="Q52" s="186"/>
      <c r="R52" s="186"/>
      <c r="S52" s="115"/>
      <c r="T52" s="130"/>
      <c r="U52" s="131"/>
      <c r="V52" s="131"/>
      <c r="W52" s="131"/>
      <c r="X52" s="132"/>
    </row>
    <row r="53" spans="1:31" ht="22.5" customHeight="1" x14ac:dyDescent="0.2">
      <c r="A53" s="129"/>
      <c r="B53" s="218" t="s">
        <v>23</v>
      </c>
      <c r="C53" s="219"/>
      <c r="D53" s="219"/>
      <c r="E53" s="219"/>
      <c r="F53" s="219"/>
      <c r="G53" s="220"/>
      <c r="H53" s="123" t="s">
        <v>22</v>
      </c>
      <c r="I53" s="210" t="s">
        <v>20</v>
      </c>
      <c r="J53" s="210"/>
      <c r="K53" s="210"/>
      <c r="L53" s="210"/>
      <c r="M53" s="210"/>
      <c r="N53" s="211"/>
      <c r="O53" s="211"/>
      <c r="P53" s="211"/>
      <c r="Q53" s="211"/>
      <c r="R53" s="211"/>
      <c r="S53" s="115"/>
      <c r="T53" s="130"/>
      <c r="U53" s="131"/>
      <c r="V53" s="131"/>
      <c r="W53" s="131"/>
      <c r="X53" s="132"/>
    </row>
    <row r="54" spans="1:31" ht="22.5" customHeight="1" x14ac:dyDescent="0.2">
      <c r="A54" s="129"/>
      <c r="B54" s="221"/>
      <c r="C54" s="222"/>
      <c r="D54" s="222"/>
      <c r="E54" s="222"/>
      <c r="F54" s="222"/>
      <c r="G54" s="223"/>
      <c r="H54" s="123" t="s">
        <v>21</v>
      </c>
      <c r="I54" s="210" t="s">
        <v>20</v>
      </c>
      <c r="J54" s="210"/>
      <c r="K54" s="210"/>
      <c r="L54" s="210"/>
      <c r="M54" s="210"/>
      <c r="N54" s="210" t="s">
        <v>20</v>
      </c>
      <c r="O54" s="210"/>
      <c r="P54" s="210"/>
      <c r="Q54" s="210"/>
      <c r="R54" s="210"/>
      <c r="S54" s="115"/>
      <c r="T54" s="130"/>
      <c r="U54" s="131"/>
      <c r="V54" s="131"/>
      <c r="W54" s="131"/>
      <c r="X54" s="132"/>
    </row>
    <row r="55" spans="1:31" ht="15" customHeight="1" x14ac:dyDescent="0.2">
      <c r="A55" s="129"/>
      <c r="B55" s="115"/>
      <c r="C55" s="115"/>
      <c r="D55" s="115"/>
      <c r="E55" s="115"/>
      <c r="F55" s="115"/>
      <c r="G55" s="115"/>
      <c r="H55" s="115"/>
      <c r="I55" s="115"/>
      <c r="J55" s="115"/>
      <c r="K55" s="115"/>
      <c r="L55" s="115"/>
      <c r="M55" s="115"/>
      <c r="N55" s="115"/>
      <c r="O55" s="115"/>
      <c r="P55" s="115"/>
      <c r="Q55" s="115"/>
      <c r="R55" s="115"/>
      <c r="S55" s="115"/>
      <c r="T55" s="130"/>
      <c r="U55" s="131"/>
      <c r="V55" s="131"/>
      <c r="W55" s="131"/>
      <c r="X55" s="132"/>
    </row>
    <row r="56" spans="1:31" ht="15" customHeight="1" x14ac:dyDescent="0.2">
      <c r="A56" s="129" t="s">
        <v>19</v>
      </c>
      <c r="B56" s="115"/>
      <c r="C56" s="115"/>
      <c r="D56" s="115"/>
      <c r="E56" s="115"/>
      <c r="F56" s="115"/>
      <c r="G56" s="115"/>
      <c r="H56" s="115"/>
      <c r="I56" s="115"/>
      <c r="J56" s="115"/>
      <c r="K56" s="115"/>
      <c r="L56" s="115"/>
      <c r="M56" s="115"/>
      <c r="N56" s="115"/>
      <c r="O56" s="115"/>
      <c r="P56" s="115"/>
      <c r="Q56" s="115"/>
      <c r="R56" s="115"/>
      <c r="S56" s="115"/>
      <c r="T56" s="190" t="s">
        <v>191</v>
      </c>
      <c r="U56" s="182"/>
      <c r="V56" s="182"/>
      <c r="W56" s="182"/>
      <c r="X56" s="191"/>
    </row>
    <row r="57" spans="1:31" ht="15" customHeight="1" x14ac:dyDescent="0.2">
      <c r="A57" s="129"/>
      <c r="B57" s="115"/>
      <c r="C57" s="115"/>
      <c r="D57" s="115"/>
      <c r="E57" s="115"/>
      <c r="F57" s="115"/>
      <c r="G57" s="115"/>
      <c r="H57" s="115"/>
      <c r="I57" s="115"/>
      <c r="J57" s="115"/>
      <c r="K57" s="115"/>
      <c r="L57" s="115"/>
      <c r="M57" s="115"/>
      <c r="N57" s="115"/>
      <c r="O57" s="115"/>
      <c r="P57" s="115"/>
      <c r="Q57" s="115"/>
      <c r="R57" s="115"/>
      <c r="S57" s="115"/>
      <c r="T57" s="130"/>
      <c r="U57" s="131"/>
      <c r="V57" s="131"/>
      <c r="W57" s="131"/>
      <c r="X57" s="132"/>
    </row>
    <row r="58" spans="1:31" ht="15" customHeight="1" x14ac:dyDescent="0.2">
      <c r="A58" s="129"/>
      <c r="B58" s="144" t="s">
        <v>225</v>
      </c>
      <c r="C58" s="192" t="s">
        <v>226</v>
      </c>
      <c r="D58" s="192"/>
      <c r="E58" s="192"/>
      <c r="F58" s="192"/>
      <c r="G58" s="192"/>
      <c r="H58" s="192"/>
      <c r="I58" s="192"/>
      <c r="J58" s="192"/>
      <c r="K58" s="192"/>
      <c r="L58" s="192"/>
      <c r="M58" s="192"/>
      <c r="N58" s="192"/>
      <c r="O58" s="192"/>
      <c r="P58" s="192"/>
      <c r="Q58" s="192"/>
      <c r="R58" s="192"/>
      <c r="S58" s="193"/>
      <c r="T58" s="130"/>
      <c r="U58" s="131" t="s">
        <v>194</v>
      </c>
      <c r="V58" s="131" t="s">
        <v>18</v>
      </c>
      <c r="W58" s="131" t="s">
        <v>194</v>
      </c>
      <c r="X58" s="163" t="s">
        <v>243</v>
      </c>
      <c r="Y58" s="116" t="s">
        <v>242</v>
      </c>
      <c r="AC58" s="116" t="s">
        <v>242</v>
      </c>
    </row>
    <row r="59" spans="1:31" ht="15" customHeight="1" x14ac:dyDescent="0.2">
      <c r="A59" s="129"/>
      <c r="B59" s="144"/>
      <c r="C59" s="192"/>
      <c r="D59" s="192"/>
      <c r="E59" s="192"/>
      <c r="F59" s="192"/>
      <c r="G59" s="192"/>
      <c r="H59" s="192"/>
      <c r="I59" s="192"/>
      <c r="J59" s="192"/>
      <c r="K59" s="192"/>
      <c r="L59" s="192"/>
      <c r="M59" s="192"/>
      <c r="N59" s="192"/>
      <c r="O59" s="192"/>
      <c r="P59" s="192"/>
      <c r="Q59" s="192"/>
      <c r="R59" s="192"/>
      <c r="S59" s="193"/>
      <c r="T59" s="130"/>
      <c r="U59" s="131"/>
      <c r="V59" s="131"/>
      <c r="W59" s="131"/>
      <c r="X59" s="132"/>
    </row>
    <row r="60" spans="1:31" ht="8.25" customHeight="1" x14ac:dyDescent="0.2">
      <c r="A60" s="129"/>
      <c r="B60" s="144"/>
      <c r="C60" s="141"/>
      <c r="D60" s="141"/>
      <c r="E60" s="141"/>
      <c r="F60" s="141"/>
      <c r="G60" s="141"/>
      <c r="H60" s="141"/>
      <c r="I60" s="141"/>
      <c r="J60" s="141"/>
      <c r="K60" s="141"/>
      <c r="L60" s="141"/>
      <c r="M60" s="141"/>
      <c r="N60" s="141"/>
      <c r="O60" s="141"/>
      <c r="P60" s="141"/>
      <c r="Q60" s="141"/>
      <c r="R60" s="141"/>
      <c r="S60" s="145"/>
      <c r="T60" s="130"/>
      <c r="U60" s="131"/>
      <c r="V60" s="131"/>
      <c r="W60" s="131"/>
      <c r="X60" s="163"/>
    </row>
    <row r="61" spans="1:31" ht="15" customHeight="1" x14ac:dyDescent="0.2">
      <c r="A61" s="129"/>
      <c r="B61" s="144" t="s">
        <v>197</v>
      </c>
      <c r="C61" s="192" t="s">
        <v>227</v>
      </c>
      <c r="D61" s="192"/>
      <c r="E61" s="192"/>
      <c r="F61" s="192"/>
      <c r="G61" s="192"/>
      <c r="H61" s="192"/>
      <c r="I61" s="192"/>
      <c r="J61" s="192"/>
      <c r="K61" s="192"/>
      <c r="L61" s="192"/>
      <c r="M61" s="192"/>
      <c r="N61" s="192"/>
      <c r="O61" s="192"/>
      <c r="P61" s="192"/>
      <c r="Q61" s="192"/>
      <c r="R61" s="192"/>
      <c r="S61" s="193"/>
      <c r="T61" s="130"/>
      <c r="U61" s="131" t="s">
        <v>194</v>
      </c>
      <c r="V61" s="131" t="s">
        <v>18</v>
      </c>
      <c r="W61" s="131" t="s">
        <v>194</v>
      </c>
      <c r="X61" s="163" t="s">
        <v>244</v>
      </c>
      <c r="AE61" s="116" t="s">
        <v>242</v>
      </c>
    </row>
    <row r="62" spans="1:31" ht="15" customHeight="1" x14ac:dyDescent="0.2">
      <c r="A62" s="146"/>
      <c r="B62" s="147"/>
      <c r="C62" s="225"/>
      <c r="D62" s="225"/>
      <c r="E62" s="225"/>
      <c r="F62" s="225"/>
      <c r="G62" s="225"/>
      <c r="H62" s="225"/>
      <c r="I62" s="225"/>
      <c r="J62" s="225"/>
      <c r="K62" s="225"/>
      <c r="L62" s="225"/>
      <c r="M62" s="225"/>
      <c r="N62" s="225"/>
      <c r="O62" s="225"/>
      <c r="P62" s="225"/>
      <c r="Q62" s="225"/>
      <c r="R62" s="225"/>
      <c r="S62" s="226"/>
      <c r="T62" s="148"/>
      <c r="U62" s="149"/>
      <c r="V62" s="149"/>
      <c r="W62" s="149"/>
      <c r="X62" s="150"/>
    </row>
    <row r="63" spans="1:31" ht="15" customHeight="1" x14ac:dyDescent="0.2">
      <c r="A63" s="125"/>
      <c r="B63" s="125"/>
      <c r="C63" s="125"/>
      <c r="D63" s="125"/>
      <c r="E63" s="125"/>
      <c r="F63" s="125"/>
      <c r="G63" s="125"/>
      <c r="H63" s="125"/>
      <c r="I63" s="125"/>
      <c r="J63" s="125"/>
      <c r="K63" s="125"/>
      <c r="L63" s="125"/>
      <c r="M63" s="125"/>
      <c r="N63" s="125"/>
      <c r="O63" s="125"/>
      <c r="P63" s="125"/>
      <c r="Q63" s="125"/>
      <c r="R63" s="125"/>
      <c r="S63" s="125"/>
      <c r="T63" s="125"/>
      <c r="U63" s="125"/>
      <c r="V63" s="125"/>
      <c r="W63" s="125"/>
      <c r="X63" s="125"/>
    </row>
    <row r="64" spans="1:31" ht="15" customHeight="1" x14ac:dyDescent="0.2">
      <c r="A64" s="115" t="s">
        <v>228</v>
      </c>
      <c r="B64" s="115"/>
      <c r="C64" s="115"/>
      <c r="D64" s="115"/>
      <c r="E64" s="115"/>
      <c r="F64" s="115"/>
      <c r="G64" s="115"/>
      <c r="H64" s="115"/>
      <c r="I64" s="115"/>
      <c r="J64" s="115"/>
      <c r="K64" s="115"/>
      <c r="L64" s="115"/>
      <c r="M64" s="115"/>
      <c r="N64" s="115"/>
      <c r="O64" s="115"/>
      <c r="P64" s="115"/>
      <c r="Q64" s="115"/>
      <c r="R64" s="115"/>
      <c r="S64" s="115"/>
      <c r="T64" s="115"/>
      <c r="U64" s="115"/>
      <c r="V64" s="115"/>
      <c r="W64" s="115"/>
      <c r="X64" s="115"/>
    </row>
    <row r="65" spans="1:25" ht="15" customHeight="1" x14ac:dyDescent="0.2">
      <c r="A65" s="151">
        <v>1</v>
      </c>
      <c r="B65" s="224" t="s">
        <v>229</v>
      </c>
      <c r="C65" s="224"/>
      <c r="D65" s="224"/>
      <c r="E65" s="224"/>
      <c r="F65" s="224"/>
      <c r="G65" s="224"/>
      <c r="H65" s="224"/>
      <c r="I65" s="224"/>
      <c r="J65" s="224"/>
      <c r="K65" s="224"/>
      <c r="L65" s="224"/>
      <c r="M65" s="224"/>
      <c r="N65" s="224"/>
      <c r="O65" s="224"/>
      <c r="P65" s="224"/>
      <c r="Q65" s="224"/>
      <c r="R65" s="224"/>
      <c r="S65" s="224"/>
      <c r="T65" s="224"/>
      <c r="U65" s="224"/>
      <c r="V65" s="224"/>
      <c r="W65" s="224"/>
      <c r="X65" s="224"/>
    </row>
    <row r="66" spans="1:25" ht="30" customHeight="1" x14ac:dyDescent="0.2">
      <c r="A66" s="134" t="s">
        <v>230</v>
      </c>
      <c r="B66" s="192" t="s">
        <v>231</v>
      </c>
      <c r="C66" s="192"/>
      <c r="D66" s="192"/>
      <c r="E66" s="192"/>
      <c r="F66" s="192"/>
      <c r="G66" s="192"/>
      <c r="H66" s="192"/>
      <c r="I66" s="192"/>
      <c r="J66" s="192"/>
      <c r="K66" s="192"/>
      <c r="L66" s="192"/>
      <c r="M66" s="192"/>
      <c r="N66" s="192"/>
      <c r="O66" s="192"/>
      <c r="P66" s="192"/>
      <c r="Q66" s="192"/>
      <c r="R66" s="192"/>
      <c r="S66" s="192"/>
      <c r="T66" s="192"/>
      <c r="U66" s="192"/>
      <c r="V66" s="192"/>
      <c r="W66" s="192"/>
      <c r="X66" s="192"/>
    </row>
    <row r="67" spans="1:25" ht="14.25" customHeight="1" x14ac:dyDescent="0.2">
      <c r="A67" s="151">
        <v>3</v>
      </c>
      <c r="B67" s="224" t="s">
        <v>232</v>
      </c>
      <c r="C67" s="224"/>
      <c r="D67" s="224"/>
      <c r="E67" s="224"/>
      <c r="F67" s="224"/>
      <c r="G67" s="224"/>
      <c r="H67" s="224"/>
      <c r="I67" s="224"/>
      <c r="J67" s="224"/>
      <c r="K67" s="224"/>
      <c r="L67" s="224"/>
      <c r="M67" s="224"/>
      <c r="N67" s="224"/>
      <c r="O67" s="224"/>
      <c r="P67" s="224"/>
      <c r="Q67" s="224"/>
      <c r="R67" s="224"/>
      <c r="S67" s="224"/>
      <c r="T67" s="224"/>
      <c r="U67" s="224"/>
      <c r="V67" s="224"/>
      <c r="W67" s="224"/>
      <c r="X67" s="224"/>
    </row>
    <row r="68" spans="1:25" ht="45" customHeight="1" x14ac:dyDescent="0.2">
      <c r="A68" s="151">
        <v>4</v>
      </c>
      <c r="B68" s="192" t="s">
        <v>233</v>
      </c>
      <c r="C68" s="224"/>
      <c r="D68" s="224"/>
      <c r="E68" s="224"/>
      <c r="F68" s="224"/>
      <c r="G68" s="224"/>
      <c r="H68" s="224"/>
      <c r="I68" s="224"/>
      <c r="J68" s="224"/>
      <c r="K68" s="224"/>
      <c r="L68" s="224"/>
      <c r="M68" s="224"/>
      <c r="N68" s="224"/>
      <c r="O68" s="224"/>
      <c r="P68" s="224"/>
      <c r="Q68" s="224"/>
      <c r="R68" s="224"/>
      <c r="S68" s="224"/>
      <c r="T68" s="224"/>
      <c r="U68" s="224"/>
      <c r="V68" s="224"/>
      <c r="W68" s="224"/>
      <c r="X68" s="224"/>
      <c r="Y68" s="118"/>
    </row>
    <row r="69" spans="1:25" x14ac:dyDescent="0.2">
      <c r="A69" s="115"/>
      <c r="B69" s="115"/>
      <c r="C69" s="115"/>
      <c r="D69" s="115"/>
      <c r="E69" s="115"/>
      <c r="F69" s="115"/>
      <c r="G69" s="115"/>
      <c r="H69" s="115"/>
      <c r="I69" s="115"/>
      <c r="J69" s="115"/>
      <c r="K69" s="115"/>
      <c r="L69" s="115"/>
      <c r="M69" s="115"/>
      <c r="N69" s="115"/>
      <c r="O69" s="115"/>
      <c r="P69" s="115"/>
      <c r="Q69" s="115"/>
      <c r="R69" s="115"/>
      <c r="S69" s="115"/>
      <c r="T69" s="115"/>
      <c r="U69" s="115"/>
      <c r="V69" s="115"/>
      <c r="W69" s="115"/>
      <c r="X69" s="115"/>
    </row>
    <row r="70" spans="1:25" x14ac:dyDescent="0.2">
      <c r="E70" s="152" t="s">
        <v>234</v>
      </c>
    </row>
  </sheetData>
  <mergeCells count="62">
    <mergeCell ref="B68:X68"/>
    <mergeCell ref="T56:X56"/>
    <mergeCell ref="C58:S59"/>
    <mergeCell ref="C61:S62"/>
    <mergeCell ref="B65:X65"/>
    <mergeCell ref="B66:X66"/>
    <mergeCell ref="B67:X67"/>
    <mergeCell ref="B52:H52"/>
    <mergeCell ref="I52:M52"/>
    <mergeCell ref="N52:R52"/>
    <mergeCell ref="B53:G54"/>
    <mergeCell ref="I53:M53"/>
    <mergeCell ref="N53:R53"/>
    <mergeCell ref="I54:M54"/>
    <mergeCell ref="N54:R54"/>
    <mergeCell ref="T44:X44"/>
    <mergeCell ref="C47:S47"/>
    <mergeCell ref="C48:S48"/>
    <mergeCell ref="B50:G50"/>
    <mergeCell ref="H50:I50"/>
    <mergeCell ref="K50:P50"/>
    <mergeCell ref="Q50:R50"/>
    <mergeCell ref="C46:S46"/>
    <mergeCell ref="C42:J42"/>
    <mergeCell ref="K42:M42"/>
    <mergeCell ref="N42:P42"/>
    <mergeCell ref="R42:S42"/>
    <mergeCell ref="C38:J38"/>
    <mergeCell ref="K38:M38"/>
    <mergeCell ref="N38:P38"/>
    <mergeCell ref="C40:J40"/>
    <mergeCell ref="K40:M40"/>
    <mergeCell ref="N40:P40"/>
    <mergeCell ref="R40:S40"/>
    <mergeCell ref="C41:J41"/>
    <mergeCell ref="K41:M41"/>
    <mergeCell ref="N41:P41"/>
    <mergeCell ref="R41:S41"/>
    <mergeCell ref="T38:X38"/>
    <mergeCell ref="C39:J39"/>
    <mergeCell ref="K39:M39"/>
    <mergeCell ref="N39:P39"/>
    <mergeCell ref="R39:S39"/>
    <mergeCell ref="C19:S19"/>
    <mergeCell ref="C21:S22"/>
    <mergeCell ref="C28:S29"/>
    <mergeCell ref="B34:S35"/>
    <mergeCell ref="C37:J37"/>
    <mergeCell ref="K37:M37"/>
    <mergeCell ref="N37:P37"/>
    <mergeCell ref="C17:S17"/>
    <mergeCell ref="B1:C1"/>
    <mergeCell ref="P1:X1"/>
    <mergeCell ref="A3:X3"/>
    <mergeCell ref="A5:E5"/>
    <mergeCell ref="L5:N5"/>
    <mergeCell ref="O5:X5"/>
    <mergeCell ref="A6:E6"/>
    <mergeCell ref="F6:X6"/>
    <mergeCell ref="T9:X9"/>
    <mergeCell ref="C11:S12"/>
    <mergeCell ref="C14:S15"/>
  </mergeCells>
  <phoneticPr fontId="3"/>
  <conditionalFormatting sqref="I53:I54">
    <cfRule type="expression" dxfId="4" priority="2">
      <formula>I53="人"</formula>
    </cfRule>
  </conditionalFormatting>
  <conditionalFormatting sqref="N54">
    <cfRule type="expression" dxfId="3" priority="3">
      <formula>N54="人"</formula>
    </cfRule>
  </conditionalFormatting>
  <conditionalFormatting sqref="X41">
    <cfRule type="expression" dxfId="2" priority="1">
      <formula>U41="□"</formula>
    </cfRule>
  </conditionalFormatting>
  <conditionalFormatting sqref="X58">
    <cfRule type="expression" dxfId="1" priority="5">
      <formula>U58="□"</formula>
    </cfRule>
  </conditionalFormatting>
  <conditionalFormatting sqref="X60:X61">
    <cfRule type="expression" dxfId="0" priority="4">
      <formula>U60="□"</formula>
    </cfRule>
  </conditionalFormatting>
  <dataValidations count="4">
    <dataValidation type="list" allowBlank="1" showInputMessage="1" showErrorMessage="1" sqref="U11:U12 W11:W12 U14 W14 U17 W17 U19 W19 U21 W21 U24 W24 U26 W26 U28 W28 U39:U42 W39:W42 U46:U48 W46:W48 U58 W58 U61 W61" xr:uid="{7ADDEF8F-E1D8-4FBF-8EAB-919DF8EFA216}">
      <formula1>"□,■"</formula1>
    </dataValidation>
    <dataValidation type="list" allowBlank="1" showInputMessage="1" showErrorMessage="1" sqref="F6:X6" xr:uid="{97FC9D46-DC88-4A60-962C-3A2EC6E441ED}">
      <formula1>"１　特定事業所加算(Ⅰ),２　特定事業所加算(Ⅱ),３　特定事業所加算(Ⅲ)　,４　特定事業所加算(Ⅳ)"</formula1>
    </dataValidation>
    <dataValidation type="list" allowBlank="1" showInputMessage="1" showErrorMessage="1" sqref="O5:X5" xr:uid="{0485E8F8-B3F4-4B22-9FB6-5F9648AFCF6E}">
      <formula1>"１　新規,２　変更,３　終了"</formula1>
    </dataValidation>
    <dataValidation type="list" allowBlank="1" showInputMessage="1" showErrorMessage="1" sqref="X58 X61 X41" xr:uid="{7A33D3A0-1085-44A7-BBB9-3BEE1F06E73A}">
      <formula1>"前年度,前3月"</formula1>
    </dataValidation>
  </dataValidations>
  <printOptions horizontalCentered="1" verticalCentered="1"/>
  <pageMargins left="0.70866141732283472" right="0.70866141732283472" top="0.74803149606299213" bottom="0.74803149606299213" header="0.31496062992125984" footer="0.31496062992125984"/>
  <pageSetup paperSize="9" scale="5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B8F420-B4AE-4874-BD5A-90FBA35EC3A5}">
  <sheetPr codeName="Sheet35">
    <tabColor indexed="13"/>
    <pageSetUpPr fitToPage="1"/>
  </sheetPr>
  <dimension ref="A1:AJ42"/>
  <sheetViews>
    <sheetView zoomScaleNormal="100" workbookViewId="0">
      <pane ySplit="2" topLeftCell="A9" activePane="bottomLeft" state="frozen"/>
      <selection activeCell="K1" sqref="K1:O1"/>
      <selection pane="bottomLeft" activeCell="M13" sqref="M13"/>
    </sheetView>
  </sheetViews>
  <sheetFormatPr defaultColWidth="9" defaultRowHeight="13.2" x14ac:dyDescent="0.2"/>
  <cols>
    <col min="1" max="1" width="7.88671875" style="8" customWidth="1"/>
    <col min="2" max="2" width="9" style="8"/>
    <col min="3" max="3" width="3.21875" style="8" customWidth="1"/>
    <col min="4" max="16" width="8" style="8" customWidth="1"/>
    <col min="17" max="17" width="9" style="9"/>
    <col min="18" max="19" width="9" style="8"/>
    <col min="20" max="20" width="7.88671875" style="8" customWidth="1"/>
    <col min="21" max="21" width="9" style="8"/>
    <col min="22" max="22" width="3.21875" style="8" customWidth="1"/>
    <col min="23" max="35" width="8" style="8" customWidth="1"/>
    <col min="36" max="36" width="9" style="9"/>
    <col min="37" max="16384" width="9" style="8"/>
  </cols>
  <sheetData>
    <row r="1" spans="1:36" s="38" customFormat="1" ht="34.5" customHeight="1" x14ac:dyDescent="0.2">
      <c r="A1" s="42" t="s">
        <v>94</v>
      </c>
      <c r="E1" s="41"/>
      <c r="I1" s="40"/>
      <c r="J1" s="40"/>
      <c r="K1" s="227" t="s">
        <v>93</v>
      </c>
      <c r="L1" s="227"/>
      <c r="M1" s="227"/>
      <c r="N1" s="227"/>
      <c r="O1" s="227"/>
      <c r="Q1" s="39"/>
      <c r="S1" s="43"/>
      <c r="T1" s="42" t="s">
        <v>94</v>
      </c>
      <c r="X1" s="41"/>
      <c r="AB1" s="40"/>
      <c r="AC1" s="40"/>
      <c r="AD1" s="227" t="s">
        <v>93</v>
      </c>
      <c r="AE1" s="227"/>
      <c r="AF1" s="228" t="s">
        <v>92</v>
      </c>
      <c r="AG1" s="228"/>
      <c r="AH1" s="228"/>
      <c r="AJ1" s="39"/>
    </row>
    <row r="2" spans="1:36" ht="33" customHeight="1" x14ac:dyDescent="0.2">
      <c r="A2" s="37" t="s">
        <v>91</v>
      </c>
      <c r="B2" s="23"/>
      <c r="C2" s="23"/>
      <c r="D2" s="23"/>
      <c r="S2" s="11"/>
      <c r="T2" s="37" t="s">
        <v>91</v>
      </c>
      <c r="U2" s="23"/>
      <c r="V2" s="23"/>
      <c r="W2" s="23"/>
    </row>
    <row r="3" spans="1:36" ht="20.100000000000001" customHeight="1" x14ac:dyDescent="0.2">
      <c r="A3" s="37"/>
      <c r="B3" s="23"/>
      <c r="C3" s="23"/>
      <c r="D3" s="23"/>
      <c r="S3" s="11"/>
      <c r="T3" s="37"/>
      <c r="U3" s="23"/>
      <c r="V3" s="23"/>
      <c r="W3" s="23"/>
    </row>
    <row r="4" spans="1:36" ht="33" customHeight="1" x14ac:dyDescent="0.2">
      <c r="A4" s="10" t="s">
        <v>90</v>
      </c>
      <c r="B4" s="23"/>
      <c r="C4" s="23"/>
      <c r="D4" s="23"/>
      <c r="S4" s="11"/>
      <c r="T4" s="10" t="s">
        <v>90</v>
      </c>
      <c r="U4" s="23"/>
      <c r="V4" s="23"/>
      <c r="W4" s="23"/>
    </row>
    <row r="5" spans="1:36" ht="16.2" x14ac:dyDescent="0.2">
      <c r="A5" s="23"/>
      <c r="B5" s="23"/>
      <c r="C5" s="23"/>
      <c r="D5" s="23"/>
      <c r="P5" s="22" t="s">
        <v>65</v>
      </c>
      <c r="S5" s="11"/>
      <c r="T5" s="23"/>
      <c r="U5" s="23"/>
      <c r="V5" s="23"/>
      <c r="W5" s="23"/>
      <c r="AI5" s="22" t="s">
        <v>65</v>
      </c>
    </row>
    <row r="6" spans="1:36" ht="48.6" thickBot="1" x14ac:dyDescent="0.25">
      <c r="A6" s="230"/>
      <c r="B6" s="231"/>
      <c r="C6" s="232"/>
      <c r="D6" s="21" t="s">
        <v>64</v>
      </c>
      <c r="E6" s="21" t="s">
        <v>63</v>
      </c>
      <c r="F6" s="21" t="s">
        <v>62</v>
      </c>
      <c r="G6" s="21" t="s">
        <v>61</v>
      </c>
      <c r="H6" s="21" t="s">
        <v>60</v>
      </c>
      <c r="I6" s="21" t="s">
        <v>59</v>
      </c>
      <c r="J6" s="21" t="s">
        <v>58</v>
      </c>
      <c r="K6" s="21" t="s">
        <v>57</v>
      </c>
      <c r="L6" s="21" t="s">
        <v>56</v>
      </c>
      <c r="M6" s="21" t="s">
        <v>55</v>
      </c>
      <c r="N6" s="20" t="s">
        <v>54</v>
      </c>
      <c r="O6" s="19" t="s">
        <v>53</v>
      </c>
      <c r="P6" s="18" t="s">
        <v>52</v>
      </c>
      <c r="S6" s="11"/>
      <c r="T6" s="230"/>
      <c r="U6" s="231"/>
      <c r="V6" s="232"/>
      <c r="W6" s="21" t="s">
        <v>64</v>
      </c>
      <c r="X6" s="21" t="s">
        <v>63</v>
      </c>
      <c r="Y6" s="21" t="s">
        <v>62</v>
      </c>
      <c r="Z6" s="21" t="s">
        <v>61</v>
      </c>
      <c r="AA6" s="21" t="s">
        <v>60</v>
      </c>
      <c r="AB6" s="21" t="s">
        <v>59</v>
      </c>
      <c r="AC6" s="21" t="s">
        <v>58</v>
      </c>
      <c r="AD6" s="21" t="s">
        <v>57</v>
      </c>
      <c r="AE6" s="21" t="s">
        <v>56</v>
      </c>
      <c r="AF6" s="21" t="s">
        <v>55</v>
      </c>
      <c r="AG6" s="20" t="s">
        <v>54</v>
      </c>
      <c r="AH6" s="19" t="s">
        <v>53</v>
      </c>
      <c r="AI6" s="18" t="s">
        <v>52</v>
      </c>
    </row>
    <row r="7" spans="1:36" ht="47.25" customHeight="1" thickBot="1" x14ac:dyDescent="0.25">
      <c r="A7" s="233" t="s">
        <v>89</v>
      </c>
      <c r="B7" s="233"/>
      <c r="C7" s="234"/>
      <c r="D7" s="36"/>
      <c r="E7" s="36"/>
      <c r="F7" s="36"/>
      <c r="G7" s="36"/>
      <c r="H7" s="36"/>
      <c r="I7" s="36"/>
      <c r="J7" s="36"/>
      <c r="K7" s="36"/>
      <c r="L7" s="36"/>
      <c r="M7" s="36"/>
      <c r="N7" s="36"/>
      <c r="O7" s="35">
        <f>SUM(D7:N7)</f>
        <v>0</v>
      </c>
      <c r="P7" s="14">
        <f>ROUNDDOWN(O7/11,1)</f>
        <v>0</v>
      </c>
      <c r="Q7" s="9" t="s">
        <v>88</v>
      </c>
      <c r="S7" s="11"/>
      <c r="T7" s="233" t="s">
        <v>89</v>
      </c>
      <c r="U7" s="233"/>
      <c r="V7" s="234"/>
      <c r="W7" s="34">
        <v>800</v>
      </c>
      <c r="X7" s="34">
        <v>796</v>
      </c>
      <c r="Y7" s="34">
        <v>798</v>
      </c>
      <c r="Z7" s="34">
        <v>802</v>
      </c>
      <c r="AA7" s="34">
        <v>810</v>
      </c>
      <c r="AB7" s="34">
        <v>790</v>
      </c>
      <c r="AC7" s="34">
        <v>798</v>
      </c>
      <c r="AD7" s="34">
        <v>800</v>
      </c>
      <c r="AE7" s="34">
        <v>802</v>
      </c>
      <c r="AF7" s="34">
        <v>804</v>
      </c>
      <c r="AG7" s="34">
        <v>800</v>
      </c>
      <c r="AH7" s="33">
        <f>SUM(W7:AG7)</f>
        <v>8800</v>
      </c>
      <c r="AI7" s="14">
        <f>ROUNDDOWN(AH7/11,1)</f>
        <v>800</v>
      </c>
      <c r="AJ7" s="9" t="s">
        <v>88</v>
      </c>
    </row>
    <row r="8" spans="1:36" ht="47.25" customHeight="1" thickBot="1" x14ac:dyDescent="0.25">
      <c r="A8" s="233" t="s">
        <v>87</v>
      </c>
      <c r="B8" s="233"/>
      <c r="C8" s="234"/>
      <c r="D8" s="36"/>
      <c r="E8" s="36"/>
      <c r="F8" s="36"/>
      <c r="G8" s="36"/>
      <c r="H8" s="36"/>
      <c r="I8" s="36"/>
      <c r="J8" s="36"/>
      <c r="K8" s="36"/>
      <c r="L8" s="36"/>
      <c r="M8" s="36"/>
      <c r="N8" s="36"/>
      <c r="O8" s="35">
        <f>SUM(D8:N8)</f>
        <v>0</v>
      </c>
      <c r="P8" s="14">
        <f>ROUNDDOWN(O8/11,1)</f>
        <v>0</v>
      </c>
      <c r="Q8" s="9" t="s">
        <v>86</v>
      </c>
      <c r="S8" s="11"/>
      <c r="T8" s="233" t="s">
        <v>87</v>
      </c>
      <c r="U8" s="233"/>
      <c r="V8" s="234"/>
      <c r="W8" s="34">
        <v>320</v>
      </c>
      <c r="X8" s="34">
        <v>300</v>
      </c>
      <c r="Y8" s="34">
        <v>295</v>
      </c>
      <c r="Z8" s="34">
        <v>310</v>
      </c>
      <c r="AA8" s="34">
        <v>288</v>
      </c>
      <c r="AB8" s="34">
        <v>295</v>
      </c>
      <c r="AC8" s="34">
        <v>300</v>
      </c>
      <c r="AD8" s="34">
        <v>290</v>
      </c>
      <c r="AE8" s="34">
        <v>288</v>
      </c>
      <c r="AF8" s="34">
        <v>298</v>
      </c>
      <c r="AG8" s="34">
        <v>300</v>
      </c>
      <c r="AH8" s="33">
        <f>SUM(W8:AG8)</f>
        <v>3284</v>
      </c>
      <c r="AI8" s="14">
        <f>ROUNDDOWN(AH8/11,1)</f>
        <v>298.5</v>
      </c>
      <c r="AJ8" s="9" t="s">
        <v>86</v>
      </c>
    </row>
    <row r="9" spans="1:36" ht="62.25" customHeight="1" thickBot="1" x14ac:dyDescent="0.25">
      <c r="A9" s="235" t="s">
        <v>85</v>
      </c>
      <c r="B9" s="235"/>
      <c r="C9" s="236"/>
      <c r="D9" s="36"/>
      <c r="E9" s="36"/>
      <c r="F9" s="36"/>
      <c r="G9" s="36"/>
      <c r="H9" s="36"/>
      <c r="I9" s="36"/>
      <c r="J9" s="36"/>
      <c r="K9" s="36"/>
      <c r="L9" s="36"/>
      <c r="M9" s="36"/>
      <c r="N9" s="36"/>
      <c r="O9" s="35">
        <f>SUM(D9:N9)</f>
        <v>0</v>
      </c>
      <c r="P9" s="14">
        <f>ROUNDDOWN(O9/11,1)</f>
        <v>0</v>
      </c>
      <c r="Q9" s="9" t="s">
        <v>84</v>
      </c>
      <c r="S9" s="11"/>
      <c r="T9" s="235" t="s">
        <v>85</v>
      </c>
      <c r="U9" s="235"/>
      <c r="V9" s="236"/>
      <c r="W9" s="34">
        <v>400</v>
      </c>
      <c r="X9" s="34">
        <v>420</v>
      </c>
      <c r="Y9" s="34">
        <v>410</v>
      </c>
      <c r="Z9" s="34">
        <v>420</v>
      </c>
      <c r="AA9" s="34">
        <v>395</v>
      </c>
      <c r="AB9" s="34">
        <v>420</v>
      </c>
      <c r="AC9" s="34">
        <v>410</v>
      </c>
      <c r="AD9" s="34">
        <v>440</v>
      </c>
      <c r="AE9" s="34">
        <v>480</v>
      </c>
      <c r="AF9" s="34">
        <v>400</v>
      </c>
      <c r="AG9" s="34">
        <v>430</v>
      </c>
      <c r="AH9" s="33">
        <f>SUM(W9:AG9)</f>
        <v>4625</v>
      </c>
      <c r="AI9" s="14">
        <f>ROUNDDOWN(AH9/11,1)</f>
        <v>420.4</v>
      </c>
      <c r="AJ9" s="9" t="s">
        <v>84</v>
      </c>
    </row>
    <row r="10" spans="1:36" ht="22.5" customHeight="1" x14ac:dyDescent="0.2">
      <c r="A10" s="32"/>
      <c r="B10" s="32"/>
      <c r="C10" s="32"/>
      <c r="P10" s="31"/>
      <c r="S10" s="11"/>
      <c r="T10" s="32"/>
      <c r="U10" s="32"/>
      <c r="V10" s="32"/>
      <c r="AI10" s="31"/>
    </row>
    <row r="11" spans="1:36" x14ac:dyDescent="0.2">
      <c r="S11" s="11"/>
    </row>
    <row r="12" spans="1:36" ht="13.8" thickBot="1" x14ac:dyDescent="0.25">
      <c r="S12" s="11"/>
    </row>
    <row r="13" spans="1:36" ht="33.75" customHeight="1" thickBot="1" x14ac:dyDescent="0.25">
      <c r="A13" s="10" t="s">
        <v>83</v>
      </c>
      <c r="B13" s="10"/>
      <c r="F13" s="250"/>
      <c r="G13" s="251"/>
      <c r="H13" s="30" t="s">
        <v>82</v>
      </c>
      <c r="I13" s="9" t="s">
        <v>81</v>
      </c>
      <c r="S13" s="11"/>
      <c r="T13" s="10" t="s">
        <v>83</v>
      </c>
      <c r="U13" s="10"/>
      <c r="Y13" s="237">
        <v>160</v>
      </c>
      <c r="Z13" s="238"/>
      <c r="AA13" s="30" t="s">
        <v>82</v>
      </c>
      <c r="AB13" s="9" t="s">
        <v>81</v>
      </c>
    </row>
    <row r="14" spans="1:36" ht="14.4" x14ac:dyDescent="0.2">
      <c r="A14" s="10"/>
      <c r="B14" s="10"/>
      <c r="C14" s="10"/>
      <c r="D14" s="10"/>
      <c r="E14" s="10"/>
      <c r="H14" s="9"/>
      <c r="S14" s="11"/>
      <c r="T14" s="10"/>
      <c r="U14" s="10"/>
      <c r="V14" s="10"/>
      <c r="W14" s="10"/>
      <c r="X14" s="10"/>
      <c r="AA14" s="9"/>
    </row>
    <row r="15" spans="1:36" ht="15" thickBot="1" x14ac:dyDescent="0.25">
      <c r="A15" s="239"/>
      <c r="B15" s="239"/>
      <c r="C15" s="239"/>
      <c r="D15" s="239"/>
      <c r="E15" s="239"/>
      <c r="F15" s="247" t="s">
        <v>80</v>
      </c>
      <c r="G15" s="247"/>
      <c r="H15" s="9"/>
      <c r="J15" s="9"/>
      <c r="S15" s="11"/>
      <c r="T15" s="239"/>
      <c r="U15" s="239"/>
      <c r="V15" s="239"/>
      <c r="W15" s="239"/>
      <c r="X15" s="239"/>
      <c r="Y15" s="247" t="s">
        <v>80</v>
      </c>
      <c r="Z15" s="247"/>
      <c r="AA15" s="9"/>
      <c r="AC15" s="9"/>
    </row>
    <row r="16" spans="1:36" ht="30" customHeight="1" x14ac:dyDescent="0.2">
      <c r="A16" s="10" t="s">
        <v>79</v>
      </c>
      <c r="B16" s="10"/>
      <c r="C16" s="10"/>
      <c r="D16" s="10"/>
      <c r="E16" s="10"/>
      <c r="F16" s="241" t="e">
        <f>ROUNDDOWN(P7/F13,1)</f>
        <v>#DIV/0!</v>
      </c>
      <c r="G16" s="242"/>
      <c r="H16" s="229" t="s">
        <v>20</v>
      </c>
      <c r="I16" s="229" t="s">
        <v>78</v>
      </c>
      <c r="S16" s="11"/>
      <c r="T16" s="10" t="s">
        <v>79</v>
      </c>
      <c r="U16" s="10"/>
      <c r="V16" s="10"/>
      <c r="W16" s="10"/>
      <c r="X16" s="10"/>
      <c r="Y16" s="241">
        <f>ROUNDDOWN(AI7/Y13,1)</f>
        <v>5</v>
      </c>
      <c r="Z16" s="242"/>
      <c r="AA16" s="229" t="s">
        <v>20</v>
      </c>
      <c r="AB16" s="229" t="s">
        <v>78</v>
      </c>
    </row>
    <row r="17" spans="1:30" ht="15" thickBot="1" x14ac:dyDescent="0.25">
      <c r="A17" s="10" t="s">
        <v>77</v>
      </c>
      <c r="B17" s="10"/>
      <c r="C17" s="10"/>
      <c r="D17" s="10"/>
      <c r="E17" s="10"/>
      <c r="F17" s="243"/>
      <c r="G17" s="244"/>
      <c r="H17" s="229"/>
      <c r="I17" s="229"/>
      <c r="K17" s="9"/>
      <c r="S17" s="11"/>
      <c r="T17" s="10" t="s">
        <v>77</v>
      </c>
      <c r="U17" s="10"/>
      <c r="V17" s="10"/>
      <c r="W17" s="10"/>
      <c r="X17" s="10"/>
      <c r="Y17" s="243"/>
      <c r="Z17" s="244"/>
      <c r="AA17" s="229"/>
      <c r="AB17" s="229"/>
      <c r="AD17" s="9"/>
    </row>
    <row r="18" spans="1:30" ht="15" thickBot="1" x14ac:dyDescent="0.25">
      <c r="A18" s="27"/>
      <c r="B18" s="27"/>
      <c r="C18" s="27"/>
      <c r="D18" s="27"/>
      <c r="E18" s="27"/>
      <c r="F18" s="29"/>
      <c r="G18" s="29"/>
      <c r="H18" s="9"/>
      <c r="I18" s="9"/>
      <c r="K18" s="9"/>
      <c r="S18" s="11"/>
      <c r="T18" s="27"/>
      <c r="U18" s="27"/>
      <c r="V18" s="27"/>
      <c r="W18" s="27"/>
      <c r="X18" s="27"/>
      <c r="Y18" s="29"/>
      <c r="Z18" s="29"/>
      <c r="AA18" s="9"/>
      <c r="AB18" s="9"/>
      <c r="AD18" s="9"/>
    </row>
    <row r="19" spans="1:30" ht="30" customHeight="1" x14ac:dyDescent="0.2">
      <c r="A19" s="10" t="s">
        <v>76</v>
      </c>
      <c r="B19" s="10"/>
      <c r="C19" s="10"/>
      <c r="D19" s="10"/>
      <c r="E19" s="10"/>
      <c r="F19" s="241" t="e">
        <f>ROUNDDOWN(P8/F13,1)</f>
        <v>#DIV/0!</v>
      </c>
      <c r="G19" s="242"/>
      <c r="H19" s="229" t="s">
        <v>20</v>
      </c>
      <c r="I19" s="229" t="s">
        <v>75</v>
      </c>
      <c r="S19" s="11"/>
      <c r="T19" s="10" t="s">
        <v>76</v>
      </c>
      <c r="U19" s="10"/>
      <c r="V19" s="10"/>
      <c r="W19" s="10"/>
      <c r="X19" s="10"/>
      <c r="Y19" s="241">
        <f>ROUNDDOWN(AI8/Y13,1)</f>
        <v>1.8</v>
      </c>
      <c r="Z19" s="242"/>
      <c r="AA19" s="229" t="s">
        <v>20</v>
      </c>
      <c r="AB19" s="229" t="s">
        <v>75</v>
      </c>
    </row>
    <row r="20" spans="1:30" ht="15" thickBot="1" x14ac:dyDescent="0.25">
      <c r="A20" s="10" t="s">
        <v>74</v>
      </c>
      <c r="B20" s="10"/>
      <c r="C20" s="10"/>
      <c r="D20" s="10"/>
      <c r="E20" s="10"/>
      <c r="F20" s="243"/>
      <c r="G20" s="244"/>
      <c r="H20" s="229"/>
      <c r="I20" s="229"/>
      <c r="S20" s="11"/>
      <c r="T20" s="10" t="s">
        <v>74</v>
      </c>
      <c r="U20" s="10"/>
      <c r="V20" s="10"/>
      <c r="W20" s="10"/>
      <c r="X20" s="10"/>
      <c r="Y20" s="243"/>
      <c r="Z20" s="244"/>
      <c r="AA20" s="229"/>
      <c r="AB20" s="229"/>
    </row>
    <row r="21" spans="1:30" ht="15" thickBot="1" x14ac:dyDescent="0.25">
      <c r="A21" s="27"/>
      <c r="B21" s="27"/>
      <c r="C21" s="27"/>
      <c r="D21" s="27"/>
      <c r="E21" s="27"/>
      <c r="F21" s="29"/>
      <c r="G21" s="29"/>
      <c r="H21" s="9"/>
      <c r="I21" s="9"/>
      <c r="S21" s="11"/>
      <c r="T21" s="27"/>
      <c r="U21" s="27"/>
      <c r="V21" s="27"/>
      <c r="W21" s="27"/>
      <c r="X21" s="27"/>
      <c r="Y21" s="29"/>
      <c r="Z21" s="29"/>
      <c r="AA21" s="9"/>
      <c r="AB21" s="9"/>
    </row>
    <row r="22" spans="1:30" ht="46.5" customHeight="1" x14ac:dyDescent="0.2">
      <c r="A22" s="240" t="s">
        <v>73</v>
      </c>
      <c r="B22" s="240"/>
      <c r="C22" s="240"/>
      <c r="D22" s="240"/>
      <c r="E22" s="240"/>
      <c r="F22" s="241" t="e">
        <f>ROUNDDOWN(P9/F13,1)</f>
        <v>#DIV/0!</v>
      </c>
      <c r="G22" s="242"/>
      <c r="H22" s="229" t="s">
        <v>20</v>
      </c>
      <c r="I22" s="229" t="s">
        <v>72</v>
      </c>
      <c r="S22" s="11"/>
      <c r="T22" s="240" t="s">
        <v>73</v>
      </c>
      <c r="U22" s="240"/>
      <c r="V22" s="240"/>
      <c r="W22" s="240"/>
      <c r="X22" s="240"/>
      <c r="Y22" s="241">
        <f>ROUNDDOWN(AI9/Y13,1)</f>
        <v>2.6</v>
      </c>
      <c r="Z22" s="242"/>
      <c r="AA22" s="229" t="s">
        <v>20</v>
      </c>
      <c r="AB22" s="229" t="s">
        <v>72</v>
      </c>
    </row>
    <row r="23" spans="1:30" ht="15" thickBot="1" x14ac:dyDescent="0.25">
      <c r="A23" s="10" t="s">
        <v>71</v>
      </c>
      <c r="B23" s="10"/>
      <c r="C23" s="10"/>
      <c r="D23" s="10"/>
      <c r="E23" s="10"/>
      <c r="F23" s="243"/>
      <c r="G23" s="244"/>
      <c r="H23" s="229"/>
      <c r="I23" s="229"/>
      <c r="S23" s="11"/>
      <c r="T23" s="10" t="s">
        <v>71</v>
      </c>
      <c r="U23" s="10"/>
      <c r="V23" s="10"/>
      <c r="W23" s="10"/>
      <c r="X23" s="10"/>
      <c r="Y23" s="243"/>
      <c r="Z23" s="244"/>
      <c r="AA23" s="229"/>
      <c r="AB23" s="229"/>
    </row>
    <row r="24" spans="1:30" x14ac:dyDescent="0.2">
      <c r="H24" s="9"/>
      <c r="S24" s="11"/>
      <c r="AA24" s="9"/>
    </row>
    <row r="25" spans="1:30" x14ac:dyDescent="0.2">
      <c r="H25" s="9"/>
      <c r="S25" s="11"/>
      <c r="AA25" s="9"/>
    </row>
    <row r="26" spans="1:30" ht="30" customHeight="1" thickBot="1" x14ac:dyDescent="0.25">
      <c r="A26" s="28" t="s">
        <v>70</v>
      </c>
      <c r="B26" s="28"/>
      <c r="C26" s="28"/>
      <c r="D26" s="28"/>
      <c r="E26" s="28"/>
      <c r="F26" s="28"/>
      <c r="G26" s="28"/>
      <c r="H26" s="9"/>
      <c r="S26" s="11"/>
      <c r="T26" s="28" t="s">
        <v>70</v>
      </c>
      <c r="U26" s="28"/>
      <c r="V26" s="28"/>
      <c r="W26" s="28"/>
      <c r="X26" s="28"/>
      <c r="Y26" s="28"/>
      <c r="Z26" s="28"/>
      <c r="AA26" s="9"/>
    </row>
    <row r="27" spans="1:30" ht="30" customHeight="1" thickBot="1" x14ac:dyDescent="0.25">
      <c r="A27" s="10" t="s">
        <v>69</v>
      </c>
      <c r="B27" s="10"/>
      <c r="C27" s="10"/>
      <c r="D27" s="10"/>
      <c r="E27" s="10"/>
      <c r="F27" s="248" t="e">
        <f>ROUNDDOWN(F19/F16*100,1)</f>
        <v>#DIV/0!</v>
      </c>
      <c r="G27" s="249"/>
      <c r="H27" s="9" t="s">
        <v>45</v>
      </c>
      <c r="S27" s="11"/>
      <c r="T27" s="10" t="s">
        <v>69</v>
      </c>
      <c r="U27" s="10"/>
      <c r="V27" s="10"/>
      <c r="W27" s="10"/>
      <c r="X27" s="10"/>
      <c r="Y27" s="248">
        <f>ROUNDDOWN(Y19/Y16*100,1)</f>
        <v>36</v>
      </c>
      <c r="Z27" s="249"/>
      <c r="AA27" s="9" t="s">
        <v>45</v>
      </c>
    </row>
    <row r="28" spans="1:30" ht="30" customHeight="1" x14ac:dyDescent="0.2">
      <c r="A28" s="27"/>
      <c r="B28" s="27"/>
      <c r="C28" s="27"/>
      <c r="D28" s="27"/>
      <c r="E28" s="27"/>
      <c r="F28" s="26"/>
      <c r="G28" s="26"/>
      <c r="H28" s="9"/>
      <c r="S28" s="11"/>
      <c r="T28" s="27"/>
      <c r="U28" s="27"/>
      <c r="V28" s="27"/>
      <c r="W28" s="27"/>
      <c r="X28" s="27"/>
      <c r="Y28" s="26"/>
      <c r="Z28" s="26"/>
      <c r="AA28" s="9"/>
    </row>
    <row r="29" spans="1:30" ht="30" customHeight="1" thickBot="1" x14ac:dyDescent="0.25">
      <c r="A29" s="25" t="s">
        <v>68</v>
      </c>
      <c r="B29" s="25"/>
      <c r="C29" s="25"/>
      <c r="D29" s="25"/>
      <c r="E29" s="25"/>
      <c r="F29" s="25"/>
      <c r="G29" s="24"/>
      <c r="H29" s="9"/>
      <c r="S29" s="11"/>
      <c r="T29" s="25" t="s">
        <v>68</v>
      </c>
      <c r="U29" s="25"/>
      <c r="V29" s="25"/>
      <c r="W29" s="25"/>
      <c r="X29" s="25"/>
      <c r="Y29" s="25"/>
      <c r="Z29" s="24"/>
      <c r="AA29" s="9"/>
    </row>
    <row r="30" spans="1:30" ht="30" customHeight="1" thickBot="1" x14ac:dyDescent="0.25">
      <c r="A30" s="10" t="s">
        <v>67</v>
      </c>
      <c r="B30" s="10"/>
      <c r="C30" s="10"/>
      <c r="D30" s="10"/>
      <c r="E30" s="10"/>
      <c r="F30" s="245" t="e">
        <f>ROUNDDOWN(F22/F16*100,1)</f>
        <v>#DIV/0!</v>
      </c>
      <c r="G30" s="246"/>
      <c r="H30" s="9" t="s">
        <v>45</v>
      </c>
      <c r="S30" s="11"/>
      <c r="T30" s="10" t="s">
        <v>67</v>
      </c>
      <c r="U30" s="10"/>
      <c r="V30" s="10"/>
      <c r="W30" s="10"/>
      <c r="X30" s="10"/>
      <c r="Y30" s="245">
        <f>ROUNDDOWN(Y22/Y16*100,1)</f>
        <v>52</v>
      </c>
      <c r="Z30" s="246"/>
      <c r="AA30" s="9" t="s">
        <v>45</v>
      </c>
    </row>
    <row r="31" spans="1:30" x14ac:dyDescent="0.2">
      <c r="S31" s="11"/>
    </row>
    <row r="32" spans="1:30" x14ac:dyDescent="0.2">
      <c r="S32" s="11"/>
    </row>
    <row r="33" spans="1:36" x14ac:dyDescent="0.2">
      <c r="S33" s="11"/>
    </row>
    <row r="34" spans="1:36" ht="26.1" customHeight="1" x14ac:dyDescent="0.2">
      <c r="A34" s="10" t="s">
        <v>66</v>
      </c>
      <c r="S34" s="11"/>
      <c r="T34" s="10" t="s">
        <v>66</v>
      </c>
    </row>
    <row r="35" spans="1:36" ht="16.2" x14ac:dyDescent="0.2">
      <c r="A35" s="23"/>
      <c r="B35" s="23"/>
      <c r="C35" s="23"/>
      <c r="D35" s="23"/>
      <c r="P35" s="22" t="s">
        <v>65</v>
      </c>
      <c r="S35" s="11"/>
      <c r="T35" s="23"/>
      <c r="U35" s="23"/>
      <c r="V35" s="23"/>
      <c r="W35" s="23"/>
      <c r="AI35" s="22" t="s">
        <v>65</v>
      </c>
    </row>
    <row r="36" spans="1:36" ht="47.1" customHeight="1" thickBot="1" x14ac:dyDescent="0.25">
      <c r="A36" s="230"/>
      <c r="B36" s="231"/>
      <c r="C36" s="232"/>
      <c r="D36" s="21" t="s">
        <v>64</v>
      </c>
      <c r="E36" s="21" t="s">
        <v>63</v>
      </c>
      <c r="F36" s="21" t="s">
        <v>62</v>
      </c>
      <c r="G36" s="21" t="s">
        <v>61</v>
      </c>
      <c r="H36" s="21" t="s">
        <v>60</v>
      </c>
      <c r="I36" s="21" t="s">
        <v>59</v>
      </c>
      <c r="J36" s="21" t="s">
        <v>58</v>
      </c>
      <c r="K36" s="21" t="s">
        <v>57</v>
      </c>
      <c r="L36" s="21" t="s">
        <v>56</v>
      </c>
      <c r="M36" s="21" t="s">
        <v>55</v>
      </c>
      <c r="N36" s="20" t="s">
        <v>54</v>
      </c>
      <c r="O36" s="19" t="s">
        <v>53</v>
      </c>
      <c r="P36" s="18" t="s">
        <v>52</v>
      </c>
      <c r="S36" s="11"/>
      <c r="T36" s="230"/>
      <c r="U36" s="231"/>
      <c r="V36" s="232"/>
      <c r="W36" s="21" t="s">
        <v>64</v>
      </c>
      <c r="X36" s="21" t="s">
        <v>63</v>
      </c>
      <c r="Y36" s="21" t="s">
        <v>62</v>
      </c>
      <c r="Z36" s="21" t="s">
        <v>61</v>
      </c>
      <c r="AA36" s="21" t="s">
        <v>60</v>
      </c>
      <c r="AB36" s="21" t="s">
        <v>59</v>
      </c>
      <c r="AC36" s="21" t="s">
        <v>58</v>
      </c>
      <c r="AD36" s="21" t="s">
        <v>57</v>
      </c>
      <c r="AE36" s="21" t="s">
        <v>56</v>
      </c>
      <c r="AF36" s="21" t="s">
        <v>55</v>
      </c>
      <c r="AG36" s="20" t="s">
        <v>54</v>
      </c>
      <c r="AH36" s="19" t="s">
        <v>53</v>
      </c>
      <c r="AI36" s="18" t="s">
        <v>52</v>
      </c>
    </row>
    <row r="37" spans="1:36" ht="47.1" customHeight="1" thickBot="1" x14ac:dyDescent="0.25">
      <c r="A37" s="233" t="s">
        <v>51</v>
      </c>
      <c r="B37" s="233"/>
      <c r="C37" s="234"/>
      <c r="D37" s="17"/>
      <c r="E37" s="17"/>
      <c r="F37" s="17"/>
      <c r="G37" s="17"/>
      <c r="H37" s="17"/>
      <c r="I37" s="17"/>
      <c r="J37" s="17"/>
      <c r="K37" s="17"/>
      <c r="L37" s="17"/>
      <c r="M37" s="17"/>
      <c r="N37" s="17"/>
      <c r="O37" s="15">
        <f>SUM(D37:N37)</f>
        <v>0</v>
      </c>
      <c r="P37" s="14">
        <f>ROUNDDOWN(O37/11,1)</f>
        <v>0</v>
      </c>
      <c r="Q37" s="9" t="s">
        <v>50</v>
      </c>
      <c r="S37" s="11"/>
      <c r="T37" s="233" t="s">
        <v>51</v>
      </c>
      <c r="U37" s="233"/>
      <c r="V37" s="234"/>
      <c r="W37" s="16">
        <v>800</v>
      </c>
      <c r="X37" s="16">
        <v>796</v>
      </c>
      <c r="Y37" s="16">
        <v>798</v>
      </c>
      <c r="Z37" s="16">
        <v>802</v>
      </c>
      <c r="AA37" s="16">
        <v>810</v>
      </c>
      <c r="AB37" s="16">
        <v>790</v>
      </c>
      <c r="AC37" s="16">
        <v>798</v>
      </c>
      <c r="AD37" s="16">
        <v>800</v>
      </c>
      <c r="AE37" s="16">
        <v>802</v>
      </c>
      <c r="AF37" s="16">
        <v>804</v>
      </c>
      <c r="AG37" s="16">
        <v>800</v>
      </c>
      <c r="AH37" s="15">
        <f>SUM(W37:AG37)</f>
        <v>8800</v>
      </c>
      <c r="AI37" s="14">
        <f>ROUNDDOWN(AH37/11,1)</f>
        <v>800</v>
      </c>
      <c r="AJ37" s="9" t="s">
        <v>50</v>
      </c>
    </row>
    <row r="38" spans="1:36" ht="47.1" customHeight="1" thickBot="1" x14ac:dyDescent="0.25">
      <c r="A38" s="233" t="s">
        <v>49</v>
      </c>
      <c r="B38" s="233"/>
      <c r="C38" s="234"/>
      <c r="D38" s="17"/>
      <c r="E38" s="17"/>
      <c r="F38" s="17"/>
      <c r="G38" s="17"/>
      <c r="H38" s="17"/>
      <c r="I38" s="17"/>
      <c r="J38" s="17"/>
      <c r="K38" s="17"/>
      <c r="L38" s="17"/>
      <c r="M38" s="17"/>
      <c r="N38" s="17"/>
      <c r="O38" s="15">
        <f>SUM(D38:N38)</f>
        <v>0</v>
      </c>
      <c r="P38" s="14">
        <f>ROUNDDOWN(O38/11,1)</f>
        <v>0</v>
      </c>
      <c r="Q38" s="9" t="s">
        <v>48</v>
      </c>
      <c r="S38" s="11"/>
      <c r="T38" s="233" t="s">
        <v>49</v>
      </c>
      <c r="U38" s="233"/>
      <c r="V38" s="234"/>
      <c r="W38" s="16">
        <v>320</v>
      </c>
      <c r="X38" s="16">
        <v>340</v>
      </c>
      <c r="Y38" s="16">
        <v>335</v>
      </c>
      <c r="Z38" s="16">
        <v>300</v>
      </c>
      <c r="AA38" s="16">
        <v>320</v>
      </c>
      <c r="AB38" s="16">
        <v>325</v>
      </c>
      <c r="AC38" s="16">
        <v>315</v>
      </c>
      <c r="AD38" s="16">
        <v>320</v>
      </c>
      <c r="AE38" s="16">
        <v>323</v>
      </c>
      <c r="AF38" s="16">
        <v>317</v>
      </c>
      <c r="AG38" s="16">
        <v>324</v>
      </c>
      <c r="AH38" s="15">
        <f>SUM(W38:AG38)</f>
        <v>3539</v>
      </c>
      <c r="AI38" s="14">
        <f>ROUNDDOWN(AH38/11,1)</f>
        <v>321.7</v>
      </c>
      <c r="AJ38" s="9" t="s">
        <v>48</v>
      </c>
    </row>
    <row r="39" spans="1:36" x14ac:dyDescent="0.2">
      <c r="S39" s="11"/>
    </row>
    <row r="40" spans="1:36" x14ac:dyDescent="0.2">
      <c r="S40" s="11"/>
    </row>
    <row r="41" spans="1:36" ht="30" customHeight="1" thickBot="1" x14ac:dyDescent="0.25">
      <c r="A41" s="13" t="s">
        <v>47</v>
      </c>
      <c r="B41" s="12"/>
      <c r="C41" s="12"/>
      <c r="D41" s="12"/>
      <c r="E41" s="12"/>
      <c r="F41" s="12"/>
      <c r="G41" s="12"/>
      <c r="H41" s="9"/>
      <c r="S41" s="11"/>
      <c r="T41" s="13" t="s">
        <v>47</v>
      </c>
      <c r="U41" s="12"/>
      <c r="V41" s="12"/>
      <c r="W41" s="12"/>
      <c r="X41" s="12"/>
      <c r="Y41" s="12"/>
      <c r="Z41" s="12"/>
      <c r="AA41" s="9"/>
    </row>
    <row r="42" spans="1:36" ht="30" customHeight="1" thickBot="1" x14ac:dyDescent="0.25">
      <c r="A42" s="10" t="s">
        <v>46</v>
      </c>
      <c r="B42" s="10"/>
      <c r="C42" s="10"/>
      <c r="D42" s="10"/>
      <c r="E42" s="10"/>
      <c r="F42" s="245" t="e">
        <f>ROUNDDOWN(P38/P37*100,1)</f>
        <v>#DIV/0!</v>
      </c>
      <c r="G42" s="246"/>
      <c r="H42" s="9" t="s">
        <v>45</v>
      </c>
      <c r="S42" s="11"/>
      <c r="T42" s="10" t="s">
        <v>46</v>
      </c>
      <c r="U42" s="10"/>
      <c r="V42" s="10"/>
      <c r="W42" s="10"/>
      <c r="X42" s="10"/>
      <c r="Y42" s="245">
        <f>ROUNDDOWN(AI38/AI37*100,1)</f>
        <v>40.200000000000003</v>
      </c>
      <c r="Z42" s="246"/>
      <c r="AA42" s="9" t="s">
        <v>45</v>
      </c>
    </row>
  </sheetData>
  <mergeCells count="50">
    <mergeCell ref="A7:C7"/>
    <mergeCell ref="A8:C8"/>
    <mergeCell ref="A6:C6"/>
    <mergeCell ref="F13:G13"/>
    <mergeCell ref="H16:H17"/>
    <mergeCell ref="A9:C9"/>
    <mergeCell ref="A15:E15"/>
    <mergeCell ref="F16:G17"/>
    <mergeCell ref="F15:G15"/>
    <mergeCell ref="A36:C36"/>
    <mergeCell ref="A37:C37"/>
    <mergeCell ref="A38:C38"/>
    <mergeCell ref="F19:G20"/>
    <mergeCell ref="F22:G23"/>
    <mergeCell ref="F27:G27"/>
    <mergeCell ref="F30:G30"/>
    <mergeCell ref="A22:E22"/>
    <mergeCell ref="T38:V38"/>
    <mergeCell ref="M1:O1"/>
    <mergeCell ref="Y42:Z42"/>
    <mergeCell ref="AA19:AA20"/>
    <mergeCell ref="AA22:AA23"/>
    <mergeCell ref="AA16:AA17"/>
    <mergeCell ref="Y15:Z15"/>
    <mergeCell ref="Y16:Z17"/>
    <mergeCell ref="Y27:Z27"/>
    <mergeCell ref="Y30:Z30"/>
    <mergeCell ref="T36:V36"/>
    <mergeCell ref="T37:V37"/>
    <mergeCell ref="F42:G42"/>
    <mergeCell ref="I16:I17"/>
    <mergeCell ref="I19:I20"/>
    <mergeCell ref="I22:I23"/>
    <mergeCell ref="H19:H20"/>
    <mergeCell ref="H22:H23"/>
    <mergeCell ref="AB19:AB20"/>
    <mergeCell ref="T22:X22"/>
    <mergeCell ref="Y22:Z23"/>
    <mergeCell ref="AB22:AB23"/>
    <mergeCell ref="Y19:Z20"/>
    <mergeCell ref="K1:L1"/>
    <mergeCell ref="AD1:AE1"/>
    <mergeCell ref="AF1:AH1"/>
    <mergeCell ref="AB16:AB17"/>
    <mergeCell ref="T6:V6"/>
    <mergeCell ref="T7:V7"/>
    <mergeCell ref="T8:V8"/>
    <mergeCell ref="T9:V9"/>
    <mergeCell ref="Y13:Z13"/>
    <mergeCell ref="T15:X15"/>
  </mergeCells>
  <phoneticPr fontId="3"/>
  <pageMargins left="0.39370078740157483" right="0.39370078740157483" top="0.59055118110236227" bottom="0.19685039370078741" header="0.51181102362204722" footer="0.51181102362204722"/>
  <pageSetup paperSize="9" scale="73" orientation="portrait" horizontalDpi="300" r:id="rId1"/>
  <headerFooter alignWithMargins="0">
    <oddHeader>&amp;R&amp;A</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706EB2-2DD6-4BE7-A58C-7D3A4AB218FE}">
  <sheetPr codeName="Sheet36">
    <tabColor indexed="13"/>
    <pageSetUpPr fitToPage="1"/>
  </sheetPr>
  <dimension ref="A1:T43"/>
  <sheetViews>
    <sheetView zoomScaleNormal="100" workbookViewId="0">
      <pane ySplit="3" topLeftCell="A4" activePane="bottomLeft" state="frozen"/>
      <selection activeCell="K1" sqref="K1:O1"/>
      <selection pane="bottomLeft" activeCell="K1" sqref="K1:O1"/>
    </sheetView>
  </sheetViews>
  <sheetFormatPr defaultColWidth="9" defaultRowHeight="13.2" x14ac:dyDescent="0.2"/>
  <cols>
    <col min="1" max="1" width="7.88671875" style="8" customWidth="1"/>
    <col min="2" max="2" width="9" style="8"/>
    <col min="3" max="3" width="3.21875" style="8" customWidth="1"/>
    <col min="4" max="8" width="8.21875" style="8" customWidth="1"/>
    <col min="9" max="11" width="8" style="8" customWidth="1"/>
    <col min="12" max="12" width="7.88671875" style="8" customWidth="1"/>
    <col min="13" max="13" width="9" style="8"/>
    <col min="14" max="14" width="3.21875" style="8" customWidth="1"/>
    <col min="15" max="19" width="8.21875" style="8" customWidth="1"/>
    <col min="20" max="20" width="8" style="8" customWidth="1"/>
    <col min="21" max="16384" width="9" style="8"/>
  </cols>
  <sheetData>
    <row r="1" spans="1:20" s="59" customFormat="1" ht="20.25" customHeight="1" x14ac:dyDescent="0.2">
      <c r="A1" s="42" t="s">
        <v>104</v>
      </c>
      <c r="E1" s="61"/>
      <c r="I1" s="60"/>
      <c r="J1" s="60"/>
      <c r="K1" s="62"/>
      <c r="L1" s="42" t="s">
        <v>104</v>
      </c>
      <c r="P1" s="61"/>
      <c r="T1" s="60"/>
    </row>
    <row r="2" spans="1:20" ht="19.2" x14ac:dyDescent="0.2">
      <c r="A2" s="37" t="s">
        <v>103</v>
      </c>
      <c r="B2" s="23"/>
      <c r="C2" s="23"/>
      <c r="D2" s="23"/>
      <c r="K2" s="11"/>
      <c r="L2" s="37" t="s">
        <v>103</v>
      </c>
      <c r="M2" s="23"/>
      <c r="N2" s="23"/>
      <c r="O2" s="23"/>
    </row>
    <row r="3" spans="1:20" ht="20.25" customHeight="1" x14ac:dyDescent="0.2">
      <c r="A3" s="227" t="s">
        <v>93</v>
      </c>
      <c r="B3" s="227"/>
      <c r="C3" s="253"/>
      <c r="D3" s="253"/>
      <c r="E3" s="253"/>
      <c r="K3" s="11"/>
      <c r="L3" s="227" t="s">
        <v>93</v>
      </c>
      <c r="M3" s="227"/>
      <c r="N3" s="228" t="s">
        <v>92</v>
      </c>
      <c r="O3" s="228"/>
      <c r="P3" s="228"/>
    </row>
    <row r="4" spans="1:20" ht="27.75" customHeight="1" x14ac:dyDescent="0.2">
      <c r="A4" s="252" t="s">
        <v>90</v>
      </c>
      <c r="B4" s="252"/>
      <c r="C4" s="252"/>
      <c r="D4" s="252"/>
      <c r="E4" s="252"/>
      <c r="F4" s="252"/>
      <c r="G4" s="252"/>
      <c r="H4" s="252"/>
      <c r="K4" s="11"/>
      <c r="L4" s="252" t="s">
        <v>90</v>
      </c>
      <c r="M4" s="252"/>
      <c r="N4" s="252"/>
      <c r="O4" s="252"/>
      <c r="P4" s="252"/>
      <c r="Q4" s="252"/>
      <c r="R4" s="252"/>
      <c r="S4" s="252"/>
    </row>
    <row r="5" spans="1:20" ht="16.2" x14ac:dyDescent="0.2">
      <c r="B5" s="23"/>
      <c r="C5" s="23"/>
      <c r="D5" s="23"/>
      <c r="H5" s="22" t="s">
        <v>65</v>
      </c>
      <c r="K5" s="11"/>
      <c r="M5" s="23"/>
      <c r="N5" s="23"/>
      <c r="O5" s="23"/>
      <c r="S5" s="22" t="s">
        <v>65</v>
      </c>
    </row>
    <row r="6" spans="1:20" ht="36.6" thickBot="1" x14ac:dyDescent="0.25">
      <c r="A6" s="230"/>
      <c r="B6" s="231"/>
      <c r="C6" s="232"/>
      <c r="D6" s="51" t="s">
        <v>102</v>
      </c>
      <c r="E6" s="51" t="s">
        <v>102</v>
      </c>
      <c r="F6" s="50" t="s">
        <v>101</v>
      </c>
      <c r="G6" s="47" t="s">
        <v>53</v>
      </c>
      <c r="H6" s="46" t="s">
        <v>97</v>
      </c>
      <c r="K6" s="11"/>
      <c r="L6" s="230"/>
      <c r="M6" s="231"/>
      <c r="N6" s="232"/>
      <c r="O6" s="49" t="s">
        <v>100</v>
      </c>
      <c r="P6" s="49" t="s">
        <v>99</v>
      </c>
      <c r="Q6" s="48" t="s">
        <v>98</v>
      </c>
      <c r="R6" s="47" t="s">
        <v>53</v>
      </c>
      <c r="S6" s="46" t="s">
        <v>97</v>
      </c>
    </row>
    <row r="7" spans="1:20" ht="47.25" customHeight="1" thickBot="1" x14ac:dyDescent="0.25">
      <c r="A7" s="233" t="s">
        <v>89</v>
      </c>
      <c r="B7" s="233"/>
      <c r="C7" s="234"/>
      <c r="D7" s="17"/>
      <c r="E7" s="17"/>
      <c r="F7" s="17"/>
      <c r="G7" s="57">
        <f>SUM(D7:F7)</f>
        <v>0</v>
      </c>
      <c r="H7" s="44">
        <f>ROUNDDOWN(G7/3,1)</f>
        <v>0</v>
      </c>
      <c r="I7" s="9" t="s">
        <v>88</v>
      </c>
      <c r="K7" s="11"/>
      <c r="L7" s="233" t="s">
        <v>89</v>
      </c>
      <c r="M7" s="233"/>
      <c r="N7" s="234"/>
      <c r="O7" s="34">
        <v>802</v>
      </c>
      <c r="P7" s="34">
        <v>804</v>
      </c>
      <c r="Q7" s="34">
        <v>800</v>
      </c>
      <c r="R7" s="57">
        <f>SUM(O7:Q7)</f>
        <v>2406</v>
      </c>
      <c r="S7" s="44">
        <f>ROUNDDOWN(R7/3,1)</f>
        <v>802</v>
      </c>
      <c r="T7" s="9" t="s">
        <v>88</v>
      </c>
    </row>
    <row r="8" spans="1:20" ht="47.25" customHeight="1" thickBot="1" x14ac:dyDescent="0.25">
      <c r="A8" s="233" t="s">
        <v>87</v>
      </c>
      <c r="B8" s="233"/>
      <c r="C8" s="234"/>
      <c r="D8" s="17"/>
      <c r="E8" s="17"/>
      <c r="F8" s="17"/>
      <c r="G8" s="57">
        <f>SUM(D8:F8)</f>
        <v>0</v>
      </c>
      <c r="H8" s="44">
        <f>ROUNDDOWN(G8/3,1)</f>
        <v>0</v>
      </c>
      <c r="I8" s="9" t="s">
        <v>86</v>
      </c>
      <c r="K8" s="11"/>
      <c r="L8" s="233" t="s">
        <v>87</v>
      </c>
      <c r="M8" s="233"/>
      <c r="N8" s="234"/>
      <c r="O8" s="34">
        <v>288</v>
      </c>
      <c r="P8" s="34">
        <v>298</v>
      </c>
      <c r="Q8" s="34">
        <v>300</v>
      </c>
      <c r="R8" s="57">
        <f>SUM(O8:Q8)</f>
        <v>886</v>
      </c>
      <c r="S8" s="44">
        <f>ROUNDDOWN(R8/3,1)</f>
        <v>295.3</v>
      </c>
      <c r="T8" s="9" t="s">
        <v>86</v>
      </c>
    </row>
    <row r="9" spans="1:20" ht="67.5" customHeight="1" thickBot="1" x14ac:dyDescent="0.25">
      <c r="A9" s="233" t="s">
        <v>85</v>
      </c>
      <c r="B9" s="233"/>
      <c r="C9" s="234"/>
      <c r="D9" s="17"/>
      <c r="E9" s="17"/>
      <c r="F9" s="17"/>
      <c r="G9" s="57">
        <f>SUM(D9:F9)</f>
        <v>0</v>
      </c>
      <c r="H9" s="44">
        <f>ROUNDDOWN(G9/3,1)</f>
        <v>0</v>
      </c>
      <c r="I9" s="9" t="s">
        <v>84</v>
      </c>
      <c r="K9" s="11"/>
      <c r="L9" s="233" t="s">
        <v>85</v>
      </c>
      <c r="M9" s="233"/>
      <c r="N9" s="234"/>
      <c r="O9" s="34">
        <v>480</v>
      </c>
      <c r="P9" s="34">
        <v>400</v>
      </c>
      <c r="Q9" s="34">
        <v>430</v>
      </c>
      <c r="R9" s="57">
        <f>SUM(O9:Q9)</f>
        <v>1310</v>
      </c>
      <c r="S9" s="44">
        <f>ROUNDDOWN(R9/3,1)</f>
        <v>436.6</v>
      </c>
      <c r="T9" s="9" t="s">
        <v>84</v>
      </c>
    </row>
    <row r="10" spans="1:20" ht="22.5" customHeight="1" x14ac:dyDescent="0.2">
      <c r="A10" s="32"/>
      <c r="B10" s="32"/>
      <c r="C10" s="32"/>
      <c r="K10" s="11"/>
      <c r="L10" s="32"/>
      <c r="M10" s="32"/>
      <c r="N10" s="32"/>
    </row>
    <row r="11" spans="1:20" x14ac:dyDescent="0.2">
      <c r="K11" s="11"/>
    </row>
    <row r="12" spans="1:20" ht="13.8" thickBot="1" x14ac:dyDescent="0.25">
      <c r="K12" s="11"/>
    </row>
    <row r="13" spans="1:20" ht="33.75" customHeight="1" thickBot="1" x14ac:dyDescent="0.25">
      <c r="A13" s="10" t="s">
        <v>83</v>
      </c>
      <c r="B13" s="10"/>
      <c r="F13" s="250"/>
      <c r="G13" s="251"/>
      <c r="H13" s="30" t="s">
        <v>82</v>
      </c>
      <c r="I13" s="9" t="s">
        <v>81</v>
      </c>
      <c r="K13" s="11"/>
      <c r="L13" s="10" t="s">
        <v>83</v>
      </c>
      <c r="M13" s="10"/>
      <c r="Q13" s="261">
        <v>160</v>
      </c>
      <c r="R13" s="262"/>
      <c r="S13" s="30" t="s">
        <v>82</v>
      </c>
      <c r="T13" s="9" t="s">
        <v>81</v>
      </c>
    </row>
    <row r="14" spans="1:20" ht="14.4" x14ac:dyDescent="0.2">
      <c r="A14" s="10"/>
      <c r="B14" s="10"/>
      <c r="C14" s="10"/>
      <c r="D14" s="10"/>
      <c r="E14" s="10"/>
      <c r="K14" s="11"/>
      <c r="L14" s="10"/>
      <c r="M14" s="10"/>
      <c r="N14" s="10"/>
      <c r="O14" s="10"/>
      <c r="P14" s="10"/>
    </row>
    <row r="15" spans="1:20" ht="15" thickBot="1" x14ac:dyDescent="0.25">
      <c r="A15" s="239"/>
      <c r="B15" s="239"/>
      <c r="C15" s="239"/>
      <c r="D15" s="239"/>
      <c r="E15" s="239"/>
      <c r="F15" s="259" t="s">
        <v>80</v>
      </c>
      <c r="G15" s="259"/>
      <c r="J15" s="9"/>
      <c r="K15" s="11"/>
      <c r="L15" s="239"/>
      <c r="M15" s="239"/>
      <c r="N15" s="239"/>
      <c r="O15" s="239"/>
      <c r="P15" s="239"/>
      <c r="Q15" s="259" t="s">
        <v>80</v>
      </c>
      <c r="R15" s="259"/>
    </row>
    <row r="16" spans="1:20" ht="30" customHeight="1" x14ac:dyDescent="0.2">
      <c r="A16" s="10" t="s">
        <v>79</v>
      </c>
      <c r="B16" s="10"/>
      <c r="C16" s="10"/>
      <c r="D16" s="10"/>
      <c r="E16" s="10"/>
      <c r="F16" s="254" t="e">
        <f>ROUNDDOWN(H7/F13,1)</f>
        <v>#DIV/0!</v>
      </c>
      <c r="G16" s="255"/>
      <c r="H16" s="258" t="s">
        <v>20</v>
      </c>
      <c r="I16" s="229" t="s">
        <v>78</v>
      </c>
      <c r="K16" s="11"/>
      <c r="L16" s="10" t="s">
        <v>79</v>
      </c>
      <c r="M16" s="10"/>
      <c r="N16" s="10"/>
      <c r="O16" s="10"/>
      <c r="P16" s="10"/>
      <c r="Q16" s="254">
        <f>ROUNDDOWN(S7/Q13,1)</f>
        <v>5</v>
      </c>
      <c r="R16" s="255"/>
      <c r="S16" s="258" t="s">
        <v>20</v>
      </c>
      <c r="T16" s="229" t="s">
        <v>78</v>
      </c>
    </row>
    <row r="17" spans="1:20" ht="15" thickBot="1" x14ac:dyDescent="0.25">
      <c r="A17" s="10" t="s">
        <v>77</v>
      </c>
      <c r="B17" s="10"/>
      <c r="C17" s="10"/>
      <c r="D17" s="10"/>
      <c r="E17" s="10"/>
      <c r="F17" s="256"/>
      <c r="G17" s="257"/>
      <c r="H17" s="258"/>
      <c r="I17" s="229"/>
      <c r="K17" s="56"/>
      <c r="L17" s="10" t="s">
        <v>77</v>
      </c>
      <c r="M17" s="10"/>
      <c r="N17" s="10"/>
      <c r="O17" s="10"/>
      <c r="P17" s="10"/>
      <c r="Q17" s="256"/>
      <c r="R17" s="257"/>
      <c r="S17" s="258"/>
      <c r="T17" s="229"/>
    </row>
    <row r="18" spans="1:20" ht="15" thickBot="1" x14ac:dyDescent="0.25">
      <c r="A18" s="27"/>
      <c r="B18" s="27"/>
      <c r="C18" s="27"/>
      <c r="D18" s="27"/>
      <c r="E18" s="27"/>
      <c r="F18" s="29"/>
      <c r="G18" s="29"/>
      <c r="H18" s="55"/>
      <c r="I18" s="9"/>
      <c r="K18" s="56"/>
      <c r="L18" s="27"/>
      <c r="M18" s="27"/>
      <c r="N18" s="27"/>
      <c r="O18" s="27"/>
      <c r="P18" s="27"/>
      <c r="Q18" s="29"/>
      <c r="R18" s="29"/>
      <c r="S18" s="55"/>
      <c r="T18" s="9"/>
    </row>
    <row r="19" spans="1:20" ht="30" customHeight="1" x14ac:dyDescent="0.2">
      <c r="A19" s="10" t="s">
        <v>76</v>
      </c>
      <c r="B19" s="10"/>
      <c r="C19" s="10"/>
      <c r="D19" s="10"/>
      <c r="E19" s="10"/>
      <c r="F19" s="254" t="e">
        <f>ROUNDDOWN(H8/F13,1)</f>
        <v>#DIV/0!</v>
      </c>
      <c r="G19" s="255"/>
      <c r="H19" s="258" t="s">
        <v>20</v>
      </c>
      <c r="I19" s="229" t="s">
        <v>75</v>
      </c>
      <c r="K19" s="11"/>
      <c r="L19" s="10" t="s">
        <v>76</v>
      </c>
      <c r="M19" s="10"/>
      <c r="N19" s="10"/>
      <c r="O19" s="10"/>
      <c r="P19" s="10"/>
      <c r="Q19" s="254">
        <f>ROUNDDOWN(S8/Q13,1)</f>
        <v>1.8</v>
      </c>
      <c r="R19" s="255"/>
      <c r="S19" s="258" t="s">
        <v>20</v>
      </c>
      <c r="T19" s="229" t="s">
        <v>75</v>
      </c>
    </row>
    <row r="20" spans="1:20" ht="15" thickBot="1" x14ac:dyDescent="0.25">
      <c r="A20" s="10" t="s">
        <v>74</v>
      </c>
      <c r="B20" s="10"/>
      <c r="C20" s="10"/>
      <c r="D20" s="10"/>
      <c r="E20" s="10"/>
      <c r="F20" s="256"/>
      <c r="G20" s="257"/>
      <c r="H20" s="258"/>
      <c r="I20" s="229"/>
      <c r="K20" s="11"/>
      <c r="L20" s="10" t="s">
        <v>74</v>
      </c>
      <c r="M20" s="10"/>
      <c r="N20" s="10"/>
      <c r="O20" s="10"/>
      <c r="P20" s="10"/>
      <c r="Q20" s="256"/>
      <c r="R20" s="257"/>
      <c r="S20" s="258"/>
      <c r="T20" s="229"/>
    </row>
    <row r="21" spans="1:20" ht="15" thickBot="1" x14ac:dyDescent="0.25">
      <c r="A21" s="27"/>
      <c r="B21" s="27"/>
      <c r="C21" s="27"/>
      <c r="D21" s="27"/>
      <c r="E21" s="27"/>
      <c r="F21" s="29"/>
      <c r="G21" s="29"/>
      <c r="H21" s="55"/>
      <c r="I21" s="9"/>
      <c r="K21" s="11"/>
      <c r="L21" s="27"/>
      <c r="M21" s="27"/>
      <c r="N21" s="27"/>
      <c r="O21" s="27"/>
      <c r="P21" s="27"/>
      <c r="Q21" s="29"/>
      <c r="R21" s="29"/>
      <c r="S21" s="55"/>
      <c r="T21" s="9"/>
    </row>
    <row r="22" spans="1:20" ht="46.5" customHeight="1" x14ac:dyDescent="0.2">
      <c r="A22" s="240" t="s">
        <v>73</v>
      </c>
      <c r="B22" s="240"/>
      <c r="C22" s="240"/>
      <c r="D22" s="240"/>
      <c r="E22" s="260"/>
      <c r="F22" s="254" t="e">
        <f>ROUNDDOWN(H9/F13,1)</f>
        <v>#DIV/0!</v>
      </c>
      <c r="G22" s="255"/>
      <c r="H22" s="258" t="s">
        <v>20</v>
      </c>
      <c r="I22" s="229" t="s">
        <v>72</v>
      </c>
      <c r="K22" s="11"/>
      <c r="L22" s="240" t="s">
        <v>73</v>
      </c>
      <c r="M22" s="240"/>
      <c r="N22" s="240"/>
      <c r="O22" s="240"/>
      <c r="P22" s="260"/>
      <c r="Q22" s="254">
        <f>ROUNDDOWN(S9/Q13,1)</f>
        <v>2.7</v>
      </c>
      <c r="R22" s="255"/>
      <c r="S22" s="258" t="s">
        <v>20</v>
      </c>
      <c r="T22" s="229" t="s">
        <v>72</v>
      </c>
    </row>
    <row r="23" spans="1:20" ht="15" thickBot="1" x14ac:dyDescent="0.25">
      <c r="A23" s="10" t="s">
        <v>71</v>
      </c>
      <c r="B23" s="10"/>
      <c r="C23" s="10"/>
      <c r="D23" s="10"/>
      <c r="E23" s="10"/>
      <c r="F23" s="256"/>
      <c r="G23" s="257"/>
      <c r="H23" s="258"/>
      <c r="I23" s="229"/>
      <c r="K23" s="11"/>
      <c r="L23" s="10" t="s">
        <v>71</v>
      </c>
      <c r="M23" s="10"/>
      <c r="N23" s="10"/>
      <c r="O23" s="10"/>
      <c r="P23" s="10"/>
      <c r="Q23" s="256"/>
      <c r="R23" s="257"/>
      <c r="S23" s="258"/>
      <c r="T23" s="229"/>
    </row>
    <row r="24" spans="1:20" x14ac:dyDescent="0.2">
      <c r="K24" s="11"/>
    </row>
    <row r="25" spans="1:20" x14ac:dyDescent="0.2">
      <c r="K25" s="11"/>
    </row>
    <row r="26" spans="1:20" ht="30" customHeight="1" thickBot="1" x14ac:dyDescent="0.25">
      <c r="A26" s="10" t="s">
        <v>70</v>
      </c>
      <c r="B26" s="10"/>
      <c r="C26" s="10"/>
      <c r="D26" s="10"/>
      <c r="E26" s="10"/>
      <c r="F26" s="10"/>
      <c r="G26" s="10"/>
      <c r="K26" s="11"/>
      <c r="L26" s="10" t="s">
        <v>70</v>
      </c>
      <c r="M26" s="10"/>
      <c r="N26" s="10"/>
      <c r="O26" s="10"/>
      <c r="P26" s="10"/>
      <c r="Q26" s="10"/>
      <c r="R26" s="10"/>
    </row>
    <row r="27" spans="1:20" ht="30" customHeight="1" thickBot="1" x14ac:dyDescent="0.25">
      <c r="A27" s="10" t="s">
        <v>69</v>
      </c>
      <c r="B27" s="10"/>
      <c r="C27" s="10"/>
      <c r="D27" s="10"/>
      <c r="E27" s="10"/>
      <c r="F27" s="245" t="e">
        <f>ROUNDDOWN(F19/F16*100,1)</f>
        <v>#DIV/0!</v>
      </c>
      <c r="G27" s="246"/>
      <c r="H27" s="9" t="s">
        <v>45</v>
      </c>
      <c r="K27" s="11"/>
      <c r="L27" s="10" t="s">
        <v>69</v>
      </c>
      <c r="M27" s="10"/>
      <c r="N27" s="10"/>
      <c r="O27" s="10"/>
      <c r="P27" s="10"/>
      <c r="Q27" s="245">
        <f>ROUNDDOWN(Q19/Q16*100,1)</f>
        <v>36</v>
      </c>
      <c r="R27" s="246"/>
      <c r="S27" s="9" t="s">
        <v>45</v>
      </c>
    </row>
    <row r="28" spans="1:20" ht="30" customHeight="1" x14ac:dyDescent="0.2">
      <c r="A28" s="27"/>
      <c r="B28" s="27"/>
      <c r="C28" s="27"/>
      <c r="D28" s="27"/>
      <c r="E28" s="27"/>
      <c r="F28" s="26"/>
      <c r="G28" s="26"/>
      <c r="H28" s="9"/>
      <c r="K28" s="11"/>
      <c r="L28" s="27"/>
      <c r="M28" s="27"/>
      <c r="N28" s="27"/>
      <c r="O28" s="27"/>
      <c r="P28" s="27"/>
      <c r="Q28" s="26"/>
      <c r="R28" s="26"/>
      <c r="S28" s="9"/>
    </row>
    <row r="29" spans="1:20" ht="30" customHeight="1" thickBot="1" x14ac:dyDescent="0.25">
      <c r="A29" s="54" t="s">
        <v>68</v>
      </c>
      <c r="B29" s="53"/>
      <c r="C29" s="53"/>
      <c r="D29" s="53"/>
      <c r="E29" s="53"/>
      <c r="F29" s="53"/>
      <c r="G29" s="53"/>
      <c r="H29" s="9"/>
      <c r="K29" s="11"/>
      <c r="L29" s="54" t="s">
        <v>68</v>
      </c>
      <c r="M29" s="53"/>
      <c r="N29" s="53"/>
      <c r="O29" s="53"/>
      <c r="P29" s="53"/>
      <c r="Q29" s="53"/>
      <c r="R29" s="53"/>
      <c r="S29" s="9"/>
    </row>
    <row r="30" spans="1:20" ht="30" customHeight="1" thickBot="1" x14ac:dyDescent="0.25">
      <c r="A30" s="10" t="s">
        <v>67</v>
      </c>
      <c r="B30" s="10"/>
      <c r="C30" s="10"/>
      <c r="D30" s="10"/>
      <c r="E30" s="10"/>
      <c r="F30" s="245" t="e">
        <f>ROUNDDOWN(F22/F16*100,1)</f>
        <v>#DIV/0!</v>
      </c>
      <c r="G30" s="246"/>
      <c r="H30" s="9" t="s">
        <v>45</v>
      </c>
      <c r="K30" s="11"/>
      <c r="L30" s="10" t="s">
        <v>67</v>
      </c>
      <c r="M30" s="10"/>
      <c r="N30" s="10"/>
      <c r="O30" s="10"/>
      <c r="P30" s="10"/>
      <c r="Q30" s="245">
        <f>ROUNDDOWN(Q22/Q16*100,1)</f>
        <v>54</v>
      </c>
      <c r="R30" s="246"/>
      <c r="S30" s="9" t="s">
        <v>45</v>
      </c>
    </row>
    <row r="31" spans="1:20" x14ac:dyDescent="0.2">
      <c r="K31" s="11"/>
    </row>
    <row r="32" spans="1:20" x14ac:dyDescent="0.2">
      <c r="K32" s="11"/>
    </row>
    <row r="33" spans="1:20" x14ac:dyDescent="0.2">
      <c r="K33" s="11"/>
    </row>
    <row r="34" spans="1:20" ht="14.4" x14ac:dyDescent="0.2">
      <c r="A34" s="10" t="s">
        <v>66</v>
      </c>
      <c r="K34" s="11"/>
      <c r="L34" s="10" t="s">
        <v>66</v>
      </c>
    </row>
    <row r="35" spans="1:20" x14ac:dyDescent="0.2">
      <c r="K35" s="11"/>
    </row>
    <row r="36" spans="1:20" ht="16.2" x14ac:dyDescent="0.2">
      <c r="B36" s="23"/>
      <c r="C36" s="23"/>
      <c r="D36" s="23"/>
      <c r="G36" s="52"/>
      <c r="H36" s="22" t="s">
        <v>65</v>
      </c>
      <c r="K36" s="11"/>
      <c r="M36" s="23"/>
      <c r="N36" s="23"/>
      <c r="O36" s="23"/>
      <c r="R36" s="52"/>
      <c r="S36" s="22" t="s">
        <v>65</v>
      </c>
    </row>
    <row r="37" spans="1:20" ht="36.75" customHeight="1" thickBot="1" x14ac:dyDescent="0.25">
      <c r="A37" s="230"/>
      <c r="B37" s="231"/>
      <c r="C37" s="232"/>
      <c r="D37" s="51" t="s">
        <v>102</v>
      </c>
      <c r="E37" s="51" t="s">
        <v>102</v>
      </c>
      <c r="F37" s="50" t="s">
        <v>101</v>
      </c>
      <c r="G37" s="47" t="s">
        <v>53</v>
      </c>
      <c r="H37" s="46" t="s">
        <v>97</v>
      </c>
      <c r="K37" s="11"/>
      <c r="L37" s="230"/>
      <c r="M37" s="231"/>
      <c r="N37" s="232"/>
      <c r="O37" s="49" t="s">
        <v>100</v>
      </c>
      <c r="P37" s="49" t="s">
        <v>99</v>
      </c>
      <c r="Q37" s="48" t="s">
        <v>98</v>
      </c>
      <c r="R37" s="47" t="s">
        <v>53</v>
      </c>
      <c r="S37" s="46" t="s">
        <v>97</v>
      </c>
    </row>
    <row r="38" spans="1:20" ht="45" customHeight="1" thickBot="1" x14ac:dyDescent="0.25">
      <c r="A38" s="233" t="s">
        <v>51</v>
      </c>
      <c r="B38" s="233"/>
      <c r="C38" s="234"/>
      <c r="D38" s="36"/>
      <c r="E38" s="36"/>
      <c r="F38" s="36"/>
      <c r="G38" s="45">
        <f>SUM(D38:F38)</f>
        <v>0</v>
      </c>
      <c r="H38" s="44">
        <f>ROUNDDOWN(G38/3,1)</f>
        <v>0</v>
      </c>
      <c r="I38" s="8" t="s">
        <v>96</v>
      </c>
      <c r="K38" s="11"/>
      <c r="L38" s="233" t="s">
        <v>51</v>
      </c>
      <c r="M38" s="233"/>
      <c r="N38" s="234"/>
      <c r="O38" s="34">
        <v>802</v>
      </c>
      <c r="P38" s="34">
        <v>804</v>
      </c>
      <c r="Q38" s="34">
        <v>800</v>
      </c>
      <c r="R38" s="45">
        <f>SUM(O38:Q38)</f>
        <v>2406</v>
      </c>
      <c r="S38" s="44">
        <f>ROUNDDOWN(R38/3,1)</f>
        <v>802</v>
      </c>
      <c r="T38" s="8" t="s">
        <v>96</v>
      </c>
    </row>
    <row r="39" spans="1:20" ht="45" customHeight="1" thickBot="1" x14ac:dyDescent="0.25">
      <c r="A39" s="233" t="s">
        <v>49</v>
      </c>
      <c r="B39" s="233"/>
      <c r="C39" s="234"/>
      <c r="D39" s="36"/>
      <c r="E39" s="36"/>
      <c r="F39" s="36"/>
      <c r="G39" s="45">
        <f>SUM(D39:F39)</f>
        <v>0</v>
      </c>
      <c r="H39" s="44">
        <f>ROUNDDOWN(G39/3,1)</f>
        <v>0</v>
      </c>
      <c r="I39" s="8" t="s">
        <v>95</v>
      </c>
      <c r="K39" s="11"/>
      <c r="L39" s="233" t="s">
        <v>49</v>
      </c>
      <c r="M39" s="233"/>
      <c r="N39" s="234"/>
      <c r="O39" s="16">
        <v>323</v>
      </c>
      <c r="P39" s="16">
        <v>317</v>
      </c>
      <c r="Q39" s="16">
        <v>324</v>
      </c>
      <c r="R39" s="45">
        <f>SUM(O39:Q39)</f>
        <v>964</v>
      </c>
      <c r="S39" s="44">
        <f>ROUNDDOWN(R39/3,1)</f>
        <v>321.3</v>
      </c>
      <c r="T39" s="8" t="s">
        <v>95</v>
      </c>
    </row>
    <row r="40" spans="1:20" x14ac:dyDescent="0.2">
      <c r="K40" s="11"/>
    </row>
    <row r="41" spans="1:20" x14ac:dyDescent="0.2">
      <c r="K41" s="11"/>
    </row>
    <row r="42" spans="1:20" ht="30" customHeight="1" thickBot="1" x14ac:dyDescent="0.25">
      <c r="A42" s="13" t="s">
        <v>47</v>
      </c>
      <c r="B42" s="13"/>
      <c r="C42" s="13"/>
      <c r="D42" s="13"/>
      <c r="E42" s="13"/>
      <c r="F42" s="13"/>
      <c r="G42" s="13"/>
      <c r="H42" s="9"/>
      <c r="K42" s="11"/>
      <c r="L42" s="13" t="s">
        <v>47</v>
      </c>
      <c r="M42" s="13"/>
      <c r="N42" s="13"/>
      <c r="O42" s="13"/>
      <c r="P42" s="13"/>
      <c r="Q42" s="13"/>
      <c r="R42" s="13"/>
      <c r="S42" s="9"/>
    </row>
    <row r="43" spans="1:20" ht="30" customHeight="1" thickBot="1" x14ac:dyDescent="0.25">
      <c r="A43" s="27" t="s">
        <v>46</v>
      </c>
      <c r="B43" s="27"/>
      <c r="C43" s="27"/>
      <c r="D43" s="27"/>
      <c r="E43" s="27"/>
      <c r="F43" s="245" t="e">
        <f>ROUNDDOWN(H39/H38*100,1)</f>
        <v>#DIV/0!</v>
      </c>
      <c r="G43" s="246"/>
      <c r="H43" s="9" t="s">
        <v>45</v>
      </c>
      <c r="K43" s="11"/>
      <c r="L43" s="27" t="s">
        <v>46</v>
      </c>
      <c r="M43" s="27"/>
      <c r="N43" s="27"/>
      <c r="O43" s="27"/>
      <c r="P43" s="27"/>
      <c r="Q43" s="245">
        <f>ROUNDDOWN(S39/S38*100,1)</f>
        <v>40</v>
      </c>
      <c r="R43" s="246"/>
      <c r="S43" s="9" t="s">
        <v>45</v>
      </c>
    </row>
  </sheetData>
  <mergeCells count="52">
    <mergeCell ref="A6:C6"/>
    <mergeCell ref="F13:G13"/>
    <mergeCell ref="A9:C9"/>
    <mergeCell ref="A7:C7"/>
    <mergeCell ref="A8:C8"/>
    <mergeCell ref="A39:C39"/>
    <mergeCell ref="F43:G43"/>
    <mergeCell ref="A37:C37"/>
    <mergeCell ref="H16:H17"/>
    <mergeCell ref="F27:G27"/>
    <mergeCell ref="F30:G30"/>
    <mergeCell ref="A22:E22"/>
    <mergeCell ref="H19:H20"/>
    <mergeCell ref="H22:H23"/>
    <mergeCell ref="F16:G17"/>
    <mergeCell ref="A38:C38"/>
    <mergeCell ref="F22:G23"/>
    <mergeCell ref="F19:G20"/>
    <mergeCell ref="L6:N6"/>
    <mergeCell ref="L7:N7"/>
    <mergeCell ref="L8:N8"/>
    <mergeCell ref="L9:N9"/>
    <mergeCell ref="Q13:R13"/>
    <mergeCell ref="I16:I17"/>
    <mergeCell ref="I19:I20"/>
    <mergeCell ref="I22:I23"/>
    <mergeCell ref="A15:E15"/>
    <mergeCell ref="T19:T20"/>
    <mergeCell ref="L22:P22"/>
    <mergeCell ref="Q22:R23"/>
    <mergeCell ref="S22:S23"/>
    <mergeCell ref="T22:T23"/>
    <mergeCell ref="Q16:R17"/>
    <mergeCell ref="S16:S17"/>
    <mergeCell ref="T16:T17"/>
    <mergeCell ref="F15:G15"/>
    <mergeCell ref="Q43:R43"/>
    <mergeCell ref="A4:H4"/>
    <mergeCell ref="L4:S4"/>
    <mergeCell ref="L3:M3"/>
    <mergeCell ref="N3:P3"/>
    <mergeCell ref="A3:B3"/>
    <mergeCell ref="C3:E3"/>
    <mergeCell ref="Q27:R27"/>
    <mergeCell ref="Q30:R30"/>
    <mergeCell ref="L37:N37"/>
    <mergeCell ref="L38:N38"/>
    <mergeCell ref="L39:N39"/>
    <mergeCell ref="Q19:R20"/>
    <mergeCell ref="S19:S20"/>
    <mergeCell ref="L15:P15"/>
    <mergeCell ref="Q15:R15"/>
  </mergeCells>
  <phoneticPr fontId="3"/>
  <pageMargins left="0.39370078740157483" right="0.39370078740157483" top="0.78740157480314965" bottom="0.39370078740157483" header="0.51181102362204722" footer="0.51181102362204722"/>
  <pageSetup paperSize="9" scale="77" orientation="portrait" horizontalDpi="300" r:id="rId1"/>
  <headerFooter alignWithMargins="0">
    <oddHeader>&amp;R参考計算書Ａ2行動援護（人材・３月間）</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3B9B90-30BD-46B5-A1A2-F669912BF521}">
  <sheetPr codeName="Sheet37">
    <tabColor indexed="13"/>
    <pageSetUpPr fitToPage="1"/>
  </sheetPr>
  <dimension ref="A1:AA19"/>
  <sheetViews>
    <sheetView zoomScale="70" zoomScaleNormal="70" workbookViewId="0">
      <pane ySplit="3" topLeftCell="A4" activePane="bottomLeft" state="frozen"/>
      <selection activeCell="K1" sqref="K1:O1"/>
      <selection pane="bottomLeft" activeCell="J1" sqref="J1:O1"/>
    </sheetView>
  </sheetViews>
  <sheetFormatPr defaultColWidth="9" defaultRowHeight="13.2" x14ac:dyDescent="0.2"/>
  <cols>
    <col min="1" max="1" width="20.6640625" style="8" customWidth="1"/>
    <col min="2" max="12" width="10.6640625" style="8" customWidth="1"/>
    <col min="13" max="13" width="14.6640625" style="8" customWidth="1"/>
    <col min="14" max="14" width="9" style="8"/>
    <col min="15" max="15" width="20.6640625" style="8" customWidth="1"/>
    <col min="16" max="26" width="10.6640625" style="8" customWidth="1"/>
    <col min="27" max="27" width="14.6640625" style="8" customWidth="1"/>
    <col min="28" max="16384" width="9" style="8"/>
  </cols>
  <sheetData>
    <row r="1" spans="1:27" s="38" customFormat="1" ht="34.5" customHeight="1" x14ac:dyDescent="0.2">
      <c r="A1" s="42" t="s">
        <v>121</v>
      </c>
      <c r="C1" s="41"/>
      <c r="G1" s="40"/>
      <c r="H1" s="227" t="s">
        <v>93</v>
      </c>
      <c r="I1" s="227"/>
      <c r="J1" s="227"/>
      <c r="K1" s="227"/>
      <c r="L1" s="227"/>
      <c r="N1" s="43"/>
      <c r="O1" s="42" t="s">
        <v>121</v>
      </c>
      <c r="Q1" s="41"/>
      <c r="U1" s="40"/>
      <c r="V1" s="227" t="s">
        <v>93</v>
      </c>
      <c r="W1" s="227"/>
      <c r="X1" s="228" t="s">
        <v>92</v>
      </c>
      <c r="Y1" s="228"/>
      <c r="Z1" s="228"/>
    </row>
    <row r="2" spans="1:27" ht="33" customHeight="1" x14ac:dyDescent="0.2">
      <c r="A2" s="37" t="s">
        <v>120</v>
      </c>
      <c r="B2" s="23"/>
      <c r="N2" s="11"/>
      <c r="O2" s="37" t="s">
        <v>120</v>
      </c>
      <c r="P2" s="23"/>
    </row>
    <row r="3" spans="1:27" ht="20.100000000000001" customHeight="1" x14ac:dyDescent="0.2">
      <c r="A3" s="10" t="s">
        <v>119</v>
      </c>
      <c r="B3" s="23"/>
      <c r="N3" s="11"/>
      <c r="O3" s="10" t="s">
        <v>119</v>
      </c>
      <c r="P3" s="23"/>
    </row>
    <row r="4" spans="1:27" ht="16.2" x14ac:dyDescent="0.2">
      <c r="A4" s="23"/>
      <c r="B4" s="23"/>
      <c r="L4" s="22" t="s">
        <v>118</v>
      </c>
      <c r="N4" s="11"/>
      <c r="O4" s="23"/>
      <c r="P4" s="23"/>
      <c r="Z4" s="22" t="s">
        <v>118</v>
      </c>
    </row>
    <row r="5" spans="1:27" ht="13.8" thickBot="1" x14ac:dyDescent="0.25">
      <c r="A5" s="79"/>
      <c r="B5" s="21" t="s">
        <v>64</v>
      </c>
      <c r="C5" s="21" t="s">
        <v>63</v>
      </c>
      <c r="D5" s="21" t="s">
        <v>62</v>
      </c>
      <c r="E5" s="21" t="s">
        <v>61</v>
      </c>
      <c r="F5" s="21" t="s">
        <v>60</v>
      </c>
      <c r="G5" s="21" t="s">
        <v>59</v>
      </c>
      <c r="H5" s="21" t="s">
        <v>58</v>
      </c>
      <c r="I5" s="21" t="s">
        <v>57</v>
      </c>
      <c r="J5" s="21" t="s">
        <v>56</v>
      </c>
      <c r="K5" s="21" t="s">
        <v>55</v>
      </c>
      <c r="L5" s="21" t="s">
        <v>54</v>
      </c>
      <c r="N5" s="11"/>
      <c r="O5" s="79"/>
      <c r="P5" s="21" t="s">
        <v>64</v>
      </c>
      <c r="Q5" s="21" t="s">
        <v>63</v>
      </c>
      <c r="R5" s="21" t="s">
        <v>62</v>
      </c>
      <c r="S5" s="21" t="s">
        <v>61</v>
      </c>
      <c r="T5" s="21" t="s">
        <v>60</v>
      </c>
      <c r="U5" s="21" t="s">
        <v>59</v>
      </c>
      <c r="V5" s="21" t="s">
        <v>58</v>
      </c>
      <c r="W5" s="21" t="s">
        <v>57</v>
      </c>
      <c r="X5" s="21" t="s">
        <v>56</v>
      </c>
      <c r="Y5" s="21" t="s">
        <v>55</v>
      </c>
      <c r="Z5" s="21" t="s">
        <v>54</v>
      </c>
    </row>
    <row r="6" spans="1:27" ht="48.75" customHeight="1" thickBot="1" x14ac:dyDescent="0.25">
      <c r="A6" s="76" t="s">
        <v>117</v>
      </c>
      <c r="B6" s="77"/>
      <c r="C6" s="78"/>
      <c r="D6" s="77"/>
      <c r="E6" s="78"/>
      <c r="F6" s="77"/>
      <c r="G6" s="78"/>
      <c r="H6" s="77"/>
      <c r="I6" s="78"/>
      <c r="J6" s="77"/>
      <c r="K6" s="78"/>
      <c r="L6" s="77"/>
      <c r="N6" s="11"/>
      <c r="O6" s="76" t="s">
        <v>117</v>
      </c>
      <c r="P6" s="71">
        <v>5</v>
      </c>
      <c r="Q6" s="71">
        <v>5</v>
      </c>
      <c r="R6" s="71">
        <v>5</v>
      </c>
      <c r="S6" s="71">
        <v>5</v>
      </c>
      <c r="T6" s="71">
        <v>5</v>
      </c>
      <c r="U6" s="71">
        <v>6</v>
      </c>
      <c r="V6" s="71">
        <v>6</v>
      </c>
      <c r="W6" s="71">
        <v>6</v>
      </c>
      <c r="X6" s="71">
        <v>6</v>
      </c>
      <c r="Y6" s="71">
        <v>6</v>
      </c>
      <c r="Z6" s="71">
        <v>6</v>
      </c>
    </row>
    <row r="7" spans="1:27" ht="47.25" customHeight="1" thickBot="1" x14ac:dyDescent="0.25">
      <c r="A7" s="70" t="s">
        <v>116</v>
      </c>
      <c r="B7" s="75"/>
      <c r="C7" s="75"/>
      <c r="D7" s="75"/>
      <c r="E7" s="75"/>
      <c r="F7" s="75"/>
      <c r="G7" s="75"/>
      <c r="H7" s="75"/>
      <c r="I7" s="75"/>
      <c r="J7" s="75"/>
      <c r="K7" s="75"/>
      <c r="L7" s="75"/>
      <c r="N7" s="11"/>
      <c r="O7" s="70" t="s">
        <v>116</v>
      </c>
      <c r="P7" s="71">
        <v>2</v>
      </c>
      <c r="Q7" s="71">
        <v>2</v>
      </c>
      <c r="R7" s="71">
        <v>2</v>
      </c>
      <c r="S7" s="71">
        <v>2</v>
      </c>
      <c r="T7" s="71">
        <v>2</v>
      </c>
      <c r="U7" s="71">
        <v>2</v>
      </c>
      <c r="V7" s="71">
        <v>3</v>
      </c>
      <c r="W7" s="71">
        <v>3</v>
      </c>
      <c r="X7" s="71">
        <v>3</v>
      </c>
      <c r="Y7" s="71">
        <v>3</v>
      </c>
      <c r="Z7" s="71">
        <v>3</v>
      </c>
    </row>
    <row r="8" spans="1:27" ht="47.25" customHeight="1" thickBot="1" x14ac:dyDescent="0.25">
      <c r="A8" s="70" t="s">
        <v>115</v>
      </c>
      <c r="B8" s="36"/>
      <c r="C8" s="36"/>
      <c r="D8" s="36"/>
      <c r="E8" s="36"/>
      <c r="F8" s="36"/>
      <c r="G8" s="36"/>
      <c r="H8" s="36"/>
      <c r="I8" s="36"/>
      <c r="J8" s="36"/>
      <c r="K8" s="36"/>
      <c r="L8" s="36"/>
      <c r="N8" s="11"/>
      <c r="O8" s="70" t="s">
        <v>115</v>
      </c>
      <c r="P8" s="71">
        <v>1</v>
      </c>
      <c r="Q8" s="71">
        <v>1</v>
      </c>
      <c r="R8" s="71">
        <v>1</v>
      </c>
      <c r="S8" s="71">
        <v>1</v>
      </c>
      <c r="T8" s="71">
        <v>1</v>
      </c>
      <c r="U8" s="71">
        <v>1</v>
      </c>
      <c r="V8" s="71">
        <v>1</v>
      </c>
      <c r="W8" s="71">
        <v>2</v>
      </c>
      <c r="X8" s="71">
        <v>2</v>
      </c>
      <c r="Y8" s="71">
        <v>2</v>
      </c>
      <c r="Z8" s="71">
        <v>2</v>
      </c>
    </row>
    <row r="9" spans="1:27" ht="47.25" customHeight="1" thickBot="1" x14ac:dyDescent="0.25">
      <c r="A9" s="70" t="s">
        <v>114</v>
      </c>
      <c r="B9" s="36"/>
      <c r="C9" s="36"/>
      <c r="D9" s="36"/>
      <c r="E9" s="36"/>
      <c r="F9" s="36"/>
      <c r="G9" s="36"/>
      <c r="H9" s="36"/>
      <c r="I9" s="36"/>
      <c r="J9" s="36"/>
      <c r="K9" s="36"/>
      <c r="L9" s="36"/>
      <c r="N9" s="11"/>
      <c r="O9" s="70" t="s">
        <v>114</v>
      </c>
      <c r="P9" s="71">
        <v>3</v>
      </c>
      <c r="Q9" s="71">
        <v>3</v>
      </c>
      <c r="R9" s="71">
        <v>3</v>
      </c>
      <c r="S9" s="71">
        <v>3</v>
      </c>
      <c r="T9" s="71">
        <v>3</v>
      </c>
      <c r="U9" s="71">
        <v>3</v>
      </c>
      <c r="V9" s="71">
        <v>3</v>
      </c>
      <c r="W9" s="71">
        <v>3</v>
      </c>
      <c r="X9" s="71">
        <v>3</v>
      </c>
      <c r="Y9" s="71">
        <v>3</v>
      </c>
      <c r="Z9" s="71">
        <v>3</v>
      </c>
    </row>
    <row r="10" spans="1:27" ht="47.25" customHeight="1" thickBot="1" x14ac:dyDescent="0.25">
      <c r="A10" s="70" t="s">
        <v>113</v>
      </c>
      <c r="B10" s="36"/>
      <c r="C10" s="36"/>
      <c r="D10" s="36"/>
      <c r="E10" s="36"/>
      <c r="F10" s="36"/>
      <c r="G10" s="36"/>
      <c r="H10" s="36"/>
      <c r="I10" s="36"/>
      <c r="J10" s="36"/>
      <c r="K10" s="36"/>
      <c r="L10" s="36"/>
      <c r="M10" s="74"/>
      <c r="N10" s="11"/>
      <c r="O10" s="70" t="s">
        <v>113</v>
      </c>
      <c r="P10" s="71">
        <v>2</v>
      </c>
      <c r="Q10" s="71">
        <v>2</v>
      </c>
      <c r="R10" s="71">
        <v>2</v>
      </c>
      <c r="S10" s="71">
        <v>2</v>
      </c>
      <c r="T10" s="71">
        <v>2</v>
      </c>
      <c r="U10" s="71">
        <v>2</v>
      </c>
      <c r="V10" s="71">
        <v>2</v>
      </c>
      <c r="W10" s="71">
        <v>2</v>
      </c>
      <c r="X10" s="71">
        <v>2</v>
      </c>
      <c r="Y10" s="71">
        <v>2</v>
      </c>
      <c r="Z10" s="71">
        <v>2</v>
      </c>
      <c r="AA10" s="74"/>
    </row>
    <row r="11" spans="1:27" ht="47.25" customHeight="1" thickBot="1" x14ac:dyDescent="0.25">
      <c r="A11" s="73" t="s">
        <v>112</v>
      </c>
      <c r="B11" s="36"/>
      <c r="C11" s="36"/>
      <c r="D11" s="36"/>
      <c r="E11" s="36"/>
      <c r="F11" s="36"/>
      <c r="G11" s="36"/>
      <c r="H11" s="36"/>
      <c r="I11" s="36"/>
      <c r="J11" s="36"/>
      <c r="K11" s="36"/>
      <c r="L11" s="36"/>
      <c r="N11" s="72"/>
      <c r="O11" s="70" t="s">
        <v>112</v>
      </c>
      <c r="P11" s="71">
        <v>2</v>
      </c>
      <c r="Q11" s="71">
        <v>1</v>
      </c>
      <c r="R11" s="71">
        <v>1</v>
      </c>
      <c r="S11" s="71">
        <v>1</v>
      </c>
      <c r="T11" s="71">
        <v>0</v>
      </c>
      <c r="U11" s="71">
        <v>0</v>
      </c>
      <c r="V11" s="71">
        <v>0</v>
      </c>
      <c r="W11" s="71">
        <v>0</v>
      </c>
      <c r="X11" s="71">
        <v>0</v>
      </c>
      <c r="Y11" s="71">
        <v>0</v>
      </c>
      <c r="Z11" s="71">
        <v>0</v>
      </c>
    </row>
    <row r="12" spans="1:27" ht="47.25" customHeight="1" thickBot="1" x14ac:dyDescent="0.25">
      <c r="A12" s="70" t="s">
        <v>111</v>
      </c>
      <c r="B12" s="36">
        <f t="shared" ref="B12:L12" si="0">SUM(B6:B11)</f>
        <v>0</v>
      </c>
      <c r="C12" s="36">
        <f t="shared" si="0"/>
        <v>0</v>
      </c>
      <c r="D12" s="36">
        <f t="shared" si="0"/>
        <v>0</v>
      </c>
      <c r="E12" s="36">
        <f t="shared" si="0"/>
        <v>0</v>
      </c>
      <c r="F12" s="36">
        <f t="shared" si="0"/>
        <v>0</v>
      </c>
      <c r="G12" s="36">
        <f t="shared" si="0"/>
        <v>0</v>
      </c>
      <c r="H12" s="36">
        <f t="shared" si="0"/>
        <v>0</v>
      </c>
      <c r="I12" s="36">
        <f t="shared" si="0"/>
        <v>0</v>
      </c>
      <c r="J12" s="36">
        <f t="shared" si="0"/>
        <v>0</v>
      </c>
      <c r="K12" s="36">
        <f t="shared" si="0"/>
        <v>0</v>
      </c>
      <c r="L12" s="36">
        <f t="shared" si="0"/>
        <v>0</v>
      </c>
      <c r="N12" s="11"/>
      <c r="O12" s="70" t="s">
        <v>111</v>
      </c>
      <c r="P12" s="36">
        <f t="shared" ref="P12:Z12" si="1">SUM(P6:P11)</f>
        <v>15</v>
      </c>
      <c r="Q12" s="36">
        <f t="shared" si="1"/>
        <v>14</v>
      </c>
      <c r="R12" s="36">
        <f t="shared" si="1"/>
        <v>14</v>
      </c>
      <c r="S12" s="36">
        <f t="shared" si="1"/>
        <v>14</v>
      </c>
      <c r="T12" s="36">
        <f t="shared" si="1"/>
        <v>13</v>
      </c>
      <c r="U12" s="36">
        <f t="shared" si="1"/>
        <v>14</v>
      </c>
      <c r="V12" s="36">
        <f t="shared" si="1"/>
        <v>15</v>
      </c>
      <c r="W12" s="36">
        <f t="shared" si="1"/>
        <v>16</v>
      </c>
      <c r="X12" s="36">
        <f t="shared" si="1"/>
        <v>16</v>
      </c>
      <c r="Y12" s="36">
        <f t="shared" si="1"/>
        <v>16</v>
      </c>
      <c r="Z12" s="36">
        <f t="shared" si="1"/>
        <v>16</v>
      </c>
    </row>
    <row r="13" spans="1:27" ht="91.95" customHeight="1" thickBot="1" x14ac:dyDescent="0.25">
      <c r="A13" s="70" t="s">
        <v>110</v>
      </c>
      <c r="B13" s="36">
        <f t="shared" ref="B13:L13" si="2">SUM(B8:B11)</f>
        <v>0</v>
      </c>
      <c r="C13" s="36">
        <f t="shared" si="2"/>
        <v>0</v>
      </c>
      <c r="D13" s="36">
        <f t="shared" si="2"/>
        <v>0</v>
      </c>
      <c r="E13" s="36">
        <f t="shared" si="2"/>
        <v>0</v>
      </c>
      <c r="F13" s="36">
        <f t="shared" si="2"/>
        <v>0</v>
      </c>
      <c r="G13" s="36">
        <f t="shared" si="2"/>
        <v>0</v>
      </c>
      <c r="H13" s="36">
        <f t="shared" si="2"/>
        <v>0</v>
      </c>
      <c r="I13" s="36">
        <f t="shared" si="2"/>
        <v>0</v>
      </c>
      <c r="J13" s="36">
        <f t="shared" si="2"/>
        <v>0</v>
      </c>
      <c r="K13" s="36">
        <f t="shared" si="2"/>
        <v>0</v>
      </c>
      <c r="L13" s="36">
        <f t="shared" si="2"/>
        <v>0</v>
      </c>
      <c r="N13" s="11"/>
      <c r="O13" s="70" t="s">
        <v>109</v>
      </c>
      <c r="P13" s="36">
        <f t="shared" ref="P13:Z13" si="3">SUM(P8:P11)</f>
        <v>8</v>
      </c>
      <c r="Q13" s="36">
        <f t="shared" si="3"/>
        <v>7</v>
      </c>
      <c r="R13" s="36">
        <f t="shared" si="3"/>
        <v>7</v>
      </c>
      <c r="S13" s="36">
        <f t="shared" si="3"/>
        <v>7</v>
      </c>
      <c r="T13" s="36">
        <f t="shared" si="3"/>
        <v>6</v>
      </c>
      <c r="U13" s="36">
        <f t="shared" si="3"/>
        <v>6</v>
      </c>
      <c r="V13" s="36">
        <f t="shared" si="3"/>
        <v>6</v>
      </c>
      <c r="W13" s="36">
        <f t="shared" si="3"/>
        <v>7</v>
      </c>
      <c r="X13" s="36">
        <f t="shared" si="3"/>
        <v>7</v>
      </c>
      <c r="Y13" s="36">
        <f t="shared" si="3"/>
        <v>7</v>
      </c>
      <c r="Z13" s="36">
        <f t="shared" si="3"/>
        <v>7</v>
      </c>
    </row>
    <row r="14" spans="1:27" ht="91.95" customHeight="1" thickBot="1" x14ac:dyDescent="0.25">
      <c r="A14" s="69" t="s">
        <v>108</v>
      </c>
      <c r="B14" s="67" t="e">
        <f t="shared" ref="B14:L14" si="4">ROUNDDOWN(B13/B12*100,1)</f>
        <v>#DIV/0!</v>
      </c>
      <c r="C14" s="67" t="e">
        <f t="shared" si="4"/>
        <v>#DIV/0!</v>
      </c>
      <c r="D14" s="67" t="e">
        <f t="shared" si="4"/>
        <v>#DIV/0!</v>
      </c>
      <c r="E14" s="67" t="e">
        <f t="shared" si="4"/>
        <v>#DIV/0!</v>
      </c>
      <c r="F14" s="67" t="e">
        <f t="shared" si="4"/>
        <v>#DIV/0!</v>
      </c>
      <c r="G14" s="68" t="e">
        <f t="shared" si="4"/>
        <v>#DIV/0!</v>
      </c>
      <c r="H14" s="68" t="e">
        <f t="shared" si="4"/>
        <v>#DIV/0!</v>
      </c>
      <c r="I14" s="68" t="e">
        <f t="shared" si="4"/>
        <v>#DIV/0!</v>
      </c>
      <c r="J14" s="68" t="e">
        <f t="shared" si="4"/>
        <v>#DIV/0!</v>
      </c>
      <c r="K14" s="67" t="e">
        <f t="shared" si="4"/>
        <v>#DIV/0!</v>
      </c>
      <c r="L14" s="67" t="e">
        <f t="shared" si="4"/>
        <v>#DIV/0!</v>
      </c>
      <c r="N14" s="11"/>
      <c r="O14" s="69" t="s">
        <v>107</v>
      </c>
      <c r="P14" s="67">
        <f t="shared" ref="P14:Z14" si="5">ROUNDDOWN(P13/P12*100,1)</f>
        <v>53.3</v>
      </c>
      <c r="Q14" s="67">
        <f t="shared" si="5"/>
        <v>50</v>
      </c>
      <c r="R14" s="67">
        <f t="shared" si="5"/>
        <v>50</v>
      </c>
      <c r="S14" s="67">
        <f t="shared" si="5"/>
        <v>50</v>
      </c>
      <c r="T14" s="67">
        <f t="shared" si="5"/>
        <v>46.1</v>
      </c>
      <c r="U14" s="68">
        <f t="shared" si="5"/>
        <v>42.8</v>
      </c>
      <c r="V14" s="68">
        <f t="shared" si="5"/>
        <v>40</v>
      </c>
      <c r="W14" s="68">
        <f t="shared" si="5"/>
        <v>43.7</v>
      </c>
      <c r="X14" s="68">
        <f t="shared" si="5"/>
        <v>43.7</v>
      </c>
      <c r="Y14" s="67">
        <f t="shared" si="5"/>
        <v>43.7</v>
      </c>
      <c r="Z14" s="67">
        <f t="shared" si="5"/>
        <v>43.7</v>
      </c>
    </row>
    <row r="15" spans="1:27" ht="66.599999999999994" customHeight="1" thickTop="1" thickBot="1" x14ac:dyDescent="0.25">
      <c r="A15" s="263" t="s">
        <v>106</v>
      </c>
      <c r="B15" s="264"/>
      <c r="C15" s="265"/>
      <c r="D15" s="266" t="e">
        <f>ROUNDDOWN(SUM(B14:L14)/11,1)</f>
        <v>#DIV/0!</v>
      </c>
      <c r="E15" s="267"/>
      <c r="F15" s="66" t="s">
        <v>45</v>
      </c>
      <c r="K15" s="65"/>
      <c r="L15" s="64"/>
      <c r="N15" s="11"/>
      <c r="O15" s="268" t="s">
        <v>105</v>
      </c>
      <c r="P15" s="264"/>
      <c r="Q15" s="265"/>
      <c r="R15" s="266">
        <f>ROUNDDOWN(SUM(P14:Z14)/11,1)</f>
        <v>46</v>
      </c>
      <c r="S15" s="267"/>
      <c r="T15" s="66" t="s">
        <v>45</v>
      </c>
      <c r="Y15" s="65"/>
      <c r="Z15" s="64"/>
    </row>
    <row r="16" spans="1:27" ht="50.1" customHeight="1" thickTop="1" x14ac:dyDescent="0.2">
      <c r="A16" s="32"/>
      <c r="K16" s="31"/>
      <c r="L16" s="63"/>
      <c r="O16" s="32"/>
      <c r="Y16" s="31"/>
      <c r="Z16" s="63"/>
    </row>
    <row r="19" spans="1:20" ht="30" customHeight="1" x14ac:dyDescent="0.2">
      <c r="A19" s="27"/>
      <c r="B19" s="27"/>
      <c r="C19" s="27"/>
      <c r="D19" s="26"/>
      <c r="E19" s="26"/>
      <c r="F19" s="9"/>
      <c r="O19" s="27"/>
      <c r="P19" s="27"/>
      <c r="Q19" s="27"/>
      <c r="R19" s="26"/>
      <c r="S19" s="26"/>
      <c r="T19" s="9"/>
    </row>
  </sheetData>
  <mergeCells count="8">
    <mergeCell ref="X1:Z1"/>
    <mergeCell ref="H1:I1"/>
    <mergeCell ref="J1:L1"/>
    <mergeCell ref="A15:C15"/>
    <mergeCell ref="D15:E15"/>
    <mergeCell ref="O15:Q15"/>
    <mergeCell ref="R15:S15"/>
    <mergeCell ref="V1:W1"/>
  </mergeCells>
  <phoneticPr fontId="3"/>
  <pageMargins left="0.39370078740157483" right="0.39370078740157483" top="0.98425196850393704" bottom="0.98425196850393704" header="0.51181102362204722" footer="0.51181102362204722"/>
  <pageSetup paperSize="9" scale="63" orientation="portrait" horizontalDpi="300" r:id="rId1"/>
  <headerFooter alignWithMargins="0">
    <oddHeader>&amp;R&amp;A</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287AEF-9308-41C5-B7F0-6FB7117DE1FE}">
  <sheetPr codeName="Sheet38">
    <tabColor indexed="13"/>
    <pageSetUpPr fitToPage="1"/>
  </sheetPr>
  <dimension ref="A1:AF26"/>
  <sheetViews>
    <sheetView topLeftCell="B1" zoomScaleNormal="100" workbookViewId="0">
      <pane ySplit="3" topLeftCell="A4" activePane="bottomLeft" state="frozen"/>
      <selection activeCell="K1" sqref="K1:O1"/>
      <selection pane="bottomLeft" activeCell="K1" sqref="K1:O1"/>
    </sheetView>
  </sheetViews>
  <sheetFormatPr defaultColWidth="9" defaultRowHeight="13.2" x14ac:dyDescent="0.2"/>
  <cols>
    <col min="1" max="1" width="10.6640625" style="8" customWidth="1"/>
    <col min="2" max="2" width="9" style="8"/>
    <col min="3" max="3" width="3.21875" style="8" customWidth="1"/>
    <col min="4" max="14" width="8" style="8" customWidth="1"/>
    <col min="15" max="15" width="12.6640625" style="8" customWidth="1"/>
    <col min="16" max="17" width="9" style="8"/>
    <col min="18" max="18" width="10.6640625" style="8" customWidth="1"/>
    <col min="19" max="19" width="9" style="8"/>
    <col min="20" max="20" width="3.21875" style="8" customWidth="1"/>
    <col min="21" max="31" width="8" style="8" customWidth="1"/>
    <col min="32" max="32" width="12.6640625" style="8" customWidth="1"/>
    <col min="33" max="16384" width="9" style="8"/>
  </cols>
  <sheetData>
    <row r="1" spans="1:32" s="38" customFormat="1" ht="34.5" customHeight="1" x14ac:dyDescent="0.2">
      <c r="A1" s="42" t="s">
        <v>121</v>
      </c>
      <c r="E1" s="41"/>
      <c r="I1" s="40"/>
      <c r="J1" s="40"/>
      <c r="K1" s="227" t="s">
        <v>93</v>
      </c>
      <c r="L1" s="227"/>
      <c r="M1" s="227"/>
      <c r="N1" s="227"/>
      <c r="O1" s="227"/>
      <c r="Q1" s="43"/>
      <c r="R1" s="42" t="s">
        <v>121</v>
      </c>
      <c r="V1" s="41"/>
      <c r="Z1" s="40"/>
      <c r="AA1" s="40"/>
      <c r="AB1" s="227" t="s">
        <v>93</v>
      </c>
      <c r="AC1" s="227"/>
      <c r="AD1" s="228" t="s">
        <v>92</v>
      </c>
      <c r="AE1" s="228"/>
      <c r="AF1" s="228"/>
    </row>
    <row r="2" spans="1:32" ht="33" customHeight="1" x14ac:dyDescent="0.2">
      <c r="A2" s="37" t="s">
        <v>143</v>
      </c>
      <c r="B2" s="23"/>
      <c r="C2" s="23"/>
      <c r="D2" s="23"/>
      <c r="Q2" s="11"/>
      <c r="R2" s="37" t="s">
        <v>143</v>
      </c>
      <c r="S2" s="23"/>
      <c r="T2" s="23"/>
      <c r="U2" s="23"/>
    </row>
    <row r="3" spans="1:32" ht="16.2" x14ac:dyDescent="0.2">
      <c r="A3" s="10" t="s">
        <v>142</v>
      </c>
      <c r="B3" s="23"/>
      <c r="C3" s="23"/>
      <c r="D3" s="23"/>
      <c r="Q3" s="11"/>
      <c r="R3" s="10" t="s">
        <v>142</v>
      </c>
      <c r="S3" s="23"/>
      <c r="T3" s="23"/>
      <c r="U3" s="23"/>
    </row>
    <row r="4" spans="1:32" ht="20.100000000000001" customHeight="1" x14ac:dyDescent="0.2">
      <c r="A4" s="37"/>
      <c r="B4" s="23"/>
      <c r="C4" s="23"/>
      <c r="D4" s="23"/>
      <c r="Q4" s="11"/>
      <c r="R4" s="37"/>
      <c r="S4" s="23"/>
      <c r="T4" s="23"/>
      <c r="U4" s="23"/>
    </row>
    <row r="5" spans="1:32" ht="16.2" x14ac:dyDescent="0.2">
      <c r="A5" s="23"/>
      <c r="B5" s="23"/>
      <c r="C5" s="23"/>
      <c r="D5" s="23"/>
      <c r="O5" s="22" t="s">
        <v>141</v>
      </c>
      <c r="Q5" s="11"/>
      <c r="R5" s="23"/>
      <c r="S5" s="23"/>
      <c r="T5" s="23"/>
      <c r="U5" s="23"/>
      <c r="AF5" s="22" t="s">
        <v>141</v>
      </c>
    </row>
    <row r="6" spans="1:32" ht="13.8" thickBot="1" x14ac:dyDescent="0.25">
      <c r="A6" s="79" t="s">
        <v>140</v>
      </c>
      <c r="B6" s="231" t="s">
        <v>139</v>
      </c>
      <c r="C6" s="281"/>
      <c r="D6" s="21" t="s">
        <v>64</v>
      </c>
      <c r="E6" s="21" t="s">
        <v>63</v>
      </c>
      <c r="F6" s="21" t="s">
        <v>62</v>
      </c>
      <c r="G6" s="21" t="s">
        <v>61</v>
      </c>
      <c r="H6" s="21" t="s">
        <v>60</v>
      </c>
      <c r="I6" s="21" t="s">
        <v>59</v>
      </c>
      <c r="J6" s="21" t="s">
        <v>58</v>
      </c>
      <c r="K6" s="21" t="s">
        <v>57</v>
      </c>
      <c r="L6" s="21" t="s">
        <v>56</v>
      </c>
      <c r="M6" s="21" t="s">
        <v>55</v>
      </c>
      <c r="N6" s="20" t="s">
        <v>54</v>
      </c>
      <c r="O6" s="19" t="s">
        <v>53</v>
      </c>
      <c r="Q6" s="11"/>
      <c r="R6" s="79" t="s">
        <v>140</v>
      </c>
      <c r="S6" s="231" t="s">
        <v>139</v>
      </c>
      <c r="T6" s="281"/>
      <c r="U6" s="21" t="s">
        <v>64</v>
      </c>
      <c r="V6" s="21" t="s">
        <v>63</v>
      </c>
      <c r="W6" s="21" t="s">
        <v>62</v>
      </c>
      <c r="X6" s="21" t="s">
        <v>61</v>
      </c>
      <c r="Y6" s="21" t="s">
        <v>60</v>
      </c>
      <c r="Z6" s="21" t="s">
        <v>59</v>
      </c>
      <c r="AA6" s="21" t="s">
        <v>58</v>
      </c>
      <c r="AB6" s="21" t="s">
        <v>57</v>
      </c>
      <c r="AC6" s="21" t="s">
        <v>56</v>
      </c>
      <c r="AD6" s="21" t="s">
        <v>55</v>
      </c>
      <c r="AE6" s="20" t="s">
        <v>54</v>
      </c>
      <c r="AF6" s="19" t="s">
        <v>53</v>
      </c>
    </row>
    <row r="7" spans="1:32" ht="47.25" customHeight="1" thickBot="1" x14ac:dyDescent="0.25">
      <c r="A7" s="70" t="s">
        <v>138</v>
      </c>
      <c r="B7" s="234"/>
      <c r="C7" s="282"/>
      <c r="D7" s="36"/>
      <c r="E7" s="36"/>
      <c r="F7" s="36"/>
      <c r="G7" s="36"/>
      <c r="H7" s="36"/>
      <c r="I7" s="36"/>
      <c r="J7" s="36"/>
      <c r="K7" s="36"/>
      <c r="L7" s="36"/>
      <c r="M7" s="36"/>
      <c r="N7" s="36"/>
      <c r="O7" s="35">
        <f t="shared" ref="O7:O12" si="0">SUM(D7:N7)</f>
        <v>0</v>
      </c>
      <c r="Q7" s="11"/>
      <c r="R7" s="70" t="s">
        <v>138</v>
      </c>
      <c r="S7" s="274" t="s">
        <v>135</v>
      </c>
      <c r="T7" s="275"/>
      <c r="U7" s="34">
        <v>20</v>
      </c>
      <c r="V7" s="34">
        <v>20</v>
      </c>
      <c r="W7" s="34">
        <v>20</v>
      </c>
      <c r="X7" s="34">
        <v>20</v>
      </c>
      <c r="Y7" s="34">
        <v>20</v>
      </c>
      <c r="Z7" s="34">
        <v>20</v>
      </c>
      <c r="AA7" s="34">
        <v>10</v>
      </c>
      <c r="AB7" s="34">
        <v>15</v>
      </c>
      <c r="AC7" s="34">
        <v>15</v>
      </c>
      <c r="AD7" s="34">
        <v>10</v>
      </c>
      <c r="AE7" s="34">
        <v>20</v>
      </c>
      <c r="AF7" s="35">
        <f t="shared" ref="AF7:AF12" si="1">SUM(U7:AE7)</f>
        <v>190</v>
      </c>
    </row>
    <row r="8" spans="1:32" ht="47.25" customHeight="1" thickBot="1" x14ac:dyDescent="0.25">
      <c r="A8" s="70" t="s">
        <v>137</v>
      </c>
      <c r="B8" s="234"/>
      <c r="C8" s="282"/>
      <c r="D8" s="36"/>
      <c r="E8" s="36"/>
      <c r="F8" s="36"/>
      <c r="G8" s="36"/>
      <c r="H8" s="36"/>
      <c r="I8" s="36"/>
      <c r="J8" s="36"/>
      <c r="K8" s="36"/>
      <c r="L8" s="36"/>
      <c r="M8" s="36"/>
      <c r="N8" s="36"/>
      <c r="O8" s="35">
        <f t="shared" si="0"/>
        <v>0</v>
      </c>
      <c r="Q8" s="11"/>
      <c r="R8" s="70" t="s">
        <v>137</v>
      </c>
      <c r="S8" s="274" t="s">
        <v>135</v>
      </c>
      <c r="T8" s="275"/>
      <c r="U8" s="34">
        <v>20</v>
      </c>
      <c r="V8" s="34">
        <v>20</v>
      </c>
      <c r="W8" s="34">
        <v>20</v>
      </c>
      <c r="X8" s="34">
        <v>20</v>
      </c>
      <c r="Y8" s="34">
        <v>20</v>
      </c>
      <c r="Z8" s="34">
        <v>20</v>
      </c>
      <c r="AA8" s="34">
        <v>10</v>
      </c>
      <c r="AB8" s="34">
        <v>15</v>
      </c>
      <c r="AC8" s="34">
        <v>10</v>
      </c>
      <c r="AD8" s="34">
        <v>10</v>
      </c>
      <c r="AE8" s="34">
        <v>12</v>
      </c>
      <c r="AF8" s="35">
        <f t="shared" si="1"/>
        <v>177</v>
      </c>
    </row>
    <row r="9" spans="1:32" ht="47.25" customHeight="1" thickBot="1" x14ac:dyDescent="0.25">
      <c r="A9" s="70" t="s">
        <v>136</v>
      </c>
      <c r="B9" s="234"/>
      <c r="C9" s="282"/>
      <c r="D9" s="36"/>
      <c r="E9" s="36"/>
      <c r="F9" s="36"/>
      <c r="G9" s="36"/>
      <c r="H9" s="36"/>
      <c r="I9" s="36"/>
      <c r="J9" s="36"/>
      <c r="K9" s="36"/>
      <c r="L9" s="36"/>
      <c r="M9" s="36"/>
      <c r="N9" s="36"/>
      <c r="O9" s="35">
        <f t="shared" si="0"/>
        <v>0</v>
      </c>
      <c r="Q9" s="11"/>
      <c r="R9" s="70" t="s">
        <v>136</v>
      </c>
      <c r="S9" s="274" t="s">
        <v>135</v>
      </c>
      <c r="T9" s="275"/>
      <c r="U9" s="34">
        <v>10</v>
      </c>
      <c r="V9" s="34">
        <v>12</v>
      </c>
      <c r="W9" s="34">
        <v>10</v>
      </c>
      <c r="X9" s="34">
        <v>12</v>
      </c>
      <c r="Y9" s="34">
        <v>10</v>
      </c>
      <c r="Z9" s="34">
        <v>12</v>
      </c>
      <c r="AA9" s="34">
        <v>12</v>
      </c>
      <c r="AB9" s="34">
        <v>12</v>
      </c>
      <c r="AC9" s="34">
        <v>10</v>
      </c>
      <c r="AD9" s="34">
        <v>14</v>
      </c>
      <c r="AE9" s="34">
        <v>10</v>
      </c>
      <c r="AF9" s="35">
        <f t="shared" si="1"/>
        <v>124</v>
      </c>
    </row>
    <row r="10" spans="1:32" ht="47.25" customHeight="1" thickBot="1" x14ac:dyDescent="0.25">
      <c r="A10" s="70" t="s">
        <v>134</v>
      </c>
      <c r="B10" s="234"/>
      <c r="C10" s="282"/>
      <c r="D10" s="36"/>
      <c r="E10" s="36"/>
      <c r="F10" s="36"/>
      <c r="G10" s="36"/>
      <c r="H10" s="36"/>
      <c r="I10" s="36"/>
      <c r="J10" s="36"/>
      <c r="K10" s="36"/>
      <c r="L10" s="36"/>
      <c r="M10" s="36"/>
      <c r="N10" s="36"/>
      <c r="O10" s="35">
        <f t="shared" si="0"/>
        <v>0</v>
      </c>
      <c r="Q10" s="11"/>
      <c r="R10" s="70" t="s">
        <v>134</v>
      </c>
      <c r="S10" s="274" t="s">
        <v>133</v>
      </c>
      <c r="T10" s="275"/>
      <c r="U10" s="34">
        <v>10</v>
      </c>
      <c r="V10" s="34">
        <v>12</v>
      </c>
      <c r="W10" s="34">
        <v>10</v>
      </c>
      <c r="X10" s="34">
        <v>12</v>
      </c>
      <c r="Y10" s="34">
        <v>12</v>
      </c>
      <c r="Z10" s="34">
        <v>12</v>
      </c>
      <c r="AA10" s="34">
        <v>12</v>
      </c>
      <c r="AB10" s="34">
        <v>12</v>
      </c>
      <c r="AC10" s="34">
        <v>12</v>
      </c>
      <c r="AD10" s="34">
        <v>14</v>
      </c>
      <c r="AE10" s="34">
        <v>10</v>
      </c>
      <c r="AF10" s="35">
        <f t="shared" si="1"/>
        <v>128</v>
      </c>
    </row>
    <row r="11" spans="1:32" ht="47.25" customHeight="1" thickBot="1" x14ac:dyDescent="0.25">
      <c r="A11" s="70" t="s">
        <v>132</v>
      </c>
      <c r="B11" s="234"/>
      <c r="C11" s="282"/>
      <c r="D11" s="36"/>
      <c r="E11" s="36"/>
      <c r="F11" s="36"/>
      <c r="G11" s="36"/>
      <c r="H11" s="36"/>
      <c r="I11" s="36"/>
      <c r="J11" s="36"/>
      <c r="K11" s="36"/>
      <c r="L11" s="36"/>
      <c r="M11" s="36"/>
      <c r="N11" s="36"/>
      <c r="O11" s="35">
        <f t="shared" si="0"/>
        <v>0</v>
      </c>
      <c r="Q11" s="11"/>
      <c r="R11" s="70" t="s">
        <v>132</v>
      </c>
      <c r="S11" s="274" t="s">
        <v>131</v>
      </c>
      <c r="T11" s="275"/>
      <c r="U11" s="34">
        <v>10</v>
      </c>
      <c r="V11" s="34">
        <v>12</v>
      </c>
      <c r="W11" s="34">
        <v>10</v>
      </c>
      <c r="X11" s="34">
        <v>12</v>
      </c>
      <c r="Y11" s="34">
        <v>14</v>
      </c>
      <c r="Z11" s="34">
        <v>12</v>
      </c>
      <c r="AA11" s="34">
        <v>12</v>
      </c>
      <c r="AB11" s="34">
        <v>12</v>
      </c>
      <c r="AC11" s="34">
        <v>10</v>
      </c>
      <c r="AD11" s="34">
        <v>14</v>
      </c>
      <c r="AE11" s="34">
        <v>10</v>
      </c>
      <c r="AF11" s="35">
        <f t="shared" si="1"/>
        <v>128</v>
      </c>
    </row>
    <row r="12" spans="1:32" ht="47.25" customHeight="1" thickBot="1" x14ac:dyDescent="0.25">
      <c r="A12" s="70" t="s">
        <v>130</v>
      </c>
      <c r="B12" s="234"/>
      <c r="C12" s="282"/>
      <c r="D12" s="36"/>
      <c r="E12" s="36"/>
      <c r="F12" s="36"/>
      <c r="G12" s="36"/>
      <c r="H12" s="36"/>
      <c r="I12" s="36"/>
      <c r="J12" s="36"/>
      <c r="K12" s="36"/>
      <c r="L12" s="36"/>
      <c r="M12" s="36"/>
      <c r="N12" s="36"/>
      <c r="O12" s="35">
        <f t="shared" si="0"/>
        <v>0</v>
      </c>
      <c r="Q12" s="11"/>
      <c r="R12" s="70" t="s">
        <v>130</v>
      </c>
      <c r="S12" s="274" t="s">
        <v>129</v>
      </c>
      <c r="T12" s="275"/>
      <c r="U12" s="34">
        <v>20</v>
      </c>
      <c r="V12" s="34">
        <v>25</v>
      </c>
      <c r="W12" s="34">
        <v>25</v>
      </c>
      <c r="X12" s="34">
        <v>25</v>
      </c>
      <c r="Y12" s="34">
        <v>20</v>
      </c>
      <c r="Z12" s="34">
        <v>20</v>
      </c>
      <c r="AA12" s="34">
        <v>22</v>
      </c>
      <c r="AB12" s="34">
        <v>23</v>
      </c>
      <c r="AC12" s="34">
        <v>25</v>
      </c>
      <c r="AD12" s="34">
        <v>25</v>
      </c>
      <c r="AE12" s="34">
        <v>20</v>
      </c>
      <c r="AF12" s="35">
        <f t="shared" si="1"/>
        <v>250</v>
      </c>
    </row>
    <row r="13" spans="1:32" ht="35.1" customHeight="1" thickTop="1" thickBot="1" x14ac:dyDescent="0.25">
      <c r="A13" s="32"/>
      <c r="B13" s="32"/>
      <c r="C13" s="32"/>
      <c r="K13" s="278" t="s">
        <v>128</v>
      </c>
      <c r="L13" s="279"/>
      <c r="M13" s="279"/>
      <c r="N13" s="280"/>
      <c r="O13" s="83">
        <f>SUM(O7:O12)</f>
        <v>0</v>
      </c>
      <c r="Q13" s="11"/>
      <c r="R13" s="32"/>
      <c r="S13" s="32"/>
      <c r="T13" s="32"/>
      <c r="AB13" s="278" t="s">
        <v>128</v>
      </c>
      <c r="AC13" s="279"/>
      <c r="AD13" s="279"/>
      <c r="AE13" s="280"/>
      <c r="AF13" s="83">
        <f>SUM(AF7:AF12)</f>
        <v>997</v>
      </c>
    </row>
    <row r="14" spans="1:32" ht="69.75" customHeight="1" thickTop="1" thickBot="1" x14ac:dyDescent="0.25">
      <c r="A14" s="32"/>
      <c r="B14" s="32"/>
      <c r="C14" s="32"/>
      <c r="K14" s="283" t="s">
        <v>127</v>
      </c>
      <c r="L14" s="284"/>
      <c r="M14" s="284"/>
      <c r="N14" s="285"/>
      <c r="O14" s="82"/>
      <c r="Q14" s="11"/>
      <c r="R14" s="32"/>
      <c r="S14" s="32"/>
      <c r="T14" s="32"/>
      <c r="AB14" s="283" t="s">
        <v>127</v>
      </c>
      <c r="AC14" s="284"/>
      <c r="AD14" s="284"/>
      <c r="AE14" s="285"/>
      <c r="AF14" s="81">
        <v>378</v>
      </c>
    </row>
    <row r="15" spans="1:32" x14ac:dyDescent="0.2">
      <c r="Q15" s="11"/>
    </row>
    <row r="16" spans="1:32" ht="13.8" thickBot="1" x14ac:dyDescent="0.25">
      <c r="Q16" s="11"/>
    </row>
    <row r="17" spans="1:28" ht="33.75" customHeight="1" thickBot="1" x14ac:dyDescent="0.25">
      <c r="A17" s="229" t="s">
        <v>126</v>
      </c>
      <c r="B17" s="229"/>
      <c r="F17" s="276">
        <f>O13</f>
        <v>0</v>
      </c>
      <c r="G17" s="277"/>
      <c r="H17" s="80" t="s">
        <v>81</v>
      </c>
      <c r="Q17" s="11"/>
      <c r="R17" s="229" t="s">
        <v>126</v>
      </c>
      <c r="S17" s="229"/>
      <c r="W17" s="276">
        <f>AF13</f>
        <v>997</v>
      </c>
      <c r="X17" s="277"/>
      <c r="Y17" s="80" t="s">
        <v>81</v>
      </c>
    </row>
    <row r="18" spans="1:28" ht="14.4" x14ac:dyDescent="0.2">
      <c r="A18" s="10"/>
      <c r="B18" s="10"/>
      <c r="C18" s="10"/>
      <c r="D18" s="10"/>
      <c r="H18" s="80" t="s">
        <v>124</v>
      </c>
      <c r="Q18" s="11"/>
      <c r="R18" s="10"/>
      <c r="S18" s="10"/>
      <c r="T18" s="10"/>
      <c r="U18" s="10"/>
      <c r="Y18" s="80" t="s">
        <v>124</v>
      </c>
    </row>
    <row r="19" spans="1:28" ht="15" thickBot="1" x14ac:dyDescent="0.25">
      <c r="A19" s="239"/>
      <c r="B19" s="239"/>
      <c r="C19" s="239"/>
      <c r="D19" s="239"/>
      <c r="E19" s="239"/>
      <c r="F19" s="247"/>
      <c r="G19" s="247"/>
      <c r="H19" s="9"/>
      <c r="J19" s="9"/>
      <c r="Q19" s="11"/>
      <c r="R19" s="239"/>
      <c r="S19" s="239"/>
      <c r="T19" s="239"/>
      <c r="U19" s="239"/>
      <c r="V19" s="239"/>
      <c r="W19" s="247"/>
      <c r="X19" s="247"/>
      <c r="Y19" s="9"/>
      <c r="AA19" s="9"/>
    </row>
    <row r="20" spans="1:28" ht="61.95" customHeight="1" x14ac:dyDescent="0.2">
      <c r="A20" s="269" t="s">
        <v>125</v>
      </c>
      <c r="B20" s="240"/>
      <c r="C20" s="240"/>
      <c r="D20" s="240"/>
      <c r="E20" s="260"/>
      <c r="F20" s="270">
        <f>O14</f>
        <v>0</v>
      </c>
      <c r="G20" s="271"/>
      <c r="H20" s="80" t="s">
        <v>78</v>
      </c>
      <c r="Q20" s="11"/>
      <c r="R20" s="269" t="s">
        <v>125</v>
      </c>
      <c r="S20" s="240"/>
      <c r="T20" s="240"/>
      <c r="U20" s="240"/>
      <c r="V20" s="260"/>
      <c r="W20" s="270">
        <f>AF14</f>
        <v>378</v>
      </c>
      <c r="X20" s="271"/>
      <c r="Y20" s="80" t="s">
        <v>78</v>
      </c>
    </row>
    <row r="21" spans="1:28" ht="15" thickBot="1" x14ac:dyDescent="0.25">
      <c r="A21" s="239"/>
      <c r="B21" s="239"/>
      <c r="C21" s="239"/>
      <c r="D21" s="239"/>
      <c r="E21" s="239"/>
      <c r="F21" s="272"/>
      <c r="G21" s="273"/>
      <c r="H21" s="9" t="s">
        <v>124</v>
      </c>
      <c r="K21" s="9"/>
      <c r="Q21" s="11"/>
      <c r="R21" s="239"/>
      <c r="S21" s="239"/>
      <c r="T21" s="239"/>
      <c r="U21" s="239"/>
      <c r="V21" s="239"/>
      <c r="W21" s="272"/>
      <c r="X21" s="273"/>
      <c r="Y21" s="9" t="s">
        <v>124</v>
      </c>
      <c r="AB21" s="9"/>
    </row>
    <row r="22" spans="1:28" ht="14.4" x14ac:dyDescent="0.2">
      <c r="A22" s="27"/>
      <c r="B22" s="27"/>
      <c r="C22" s="27"/>
      <c r="D22" s="27"/>
      <c r="E22" s="27"/>
      <c r="F22" s="29"/>
      <c r="G22" s="29"/>
      <c r="I22" s="9"/>
      <c r="K22" s="9"/>
      <c r="Q22" s="11"/>
      <c r="R22" s="27"/>
      <c r="S22" s="27"/>
      <c r="T22" s="27"/>
      <c r="U22" s="27"/>
      <c r="V22" s="27"/>
      <c r="W22" s="29"/>
      <c r="X22" s="29"/>
      <c r="Z22" s="9"/>
      <c r="AB22" s="9"/>
    </row>
    <row r="23" spans="1:28" x14ac:dyDescent="0.2">
      <c r="H23" s="9"/>
      <c r="Q23" s="11"/>
      <c r="Y23" s="9"/>
    </row>
    <row r="24" spans="1:28" ht="30" customHeight="1" thickBot="1" x14ac:dyDescent="0.25">
      <c r="A24" s="28" t="s">
        <v>123</v>
      </c>
      <c r="B24" s="28"/>
      <c r="C24" s="28"/>
      <c r="D24" s="28"/>
      <c r="E24" s="28"/>
      <c r="F24" s="28"/>
      <c r="G24" s="28"/>
      <c r="H24" s="9"/>
      <c r="Q24" s="11"/>
      <c r="R24" s="28" t="s">
        <v>123</v>
      </c>
      <c r="S24" s="28"/>
      <c r="T24" s="28"/>
      <c r="U24" s="28"/>
      <c r="V24" s="28"/>
      <c r="W24" s="28"/>
      <c r="X24" s="28"/>
      <c r="Y24" s="9"/>
    </row>
    <row r="25" spans="1:28" ht="30" customHeight="1" thickBot="1" x14ac:dyDescent="0.25">
      <c r="A25" s="10" t="s">
        <v>122</v>
      </c>
      <c r="B25" s="10"/>
      <c r="C25" s="10"/>
      <c r="D25" s="10"/>
      <c r="E25" s="10"/>
      <c r="F25" s="245" t="e">
        <f>ROUNDDOWN(F20/F17*100,1)</f>
        <v>#DIV/0!</v>
      </c>
      <c r="G25" s="246"/>
      <c r="H25" s="9" t="s">
        <v>45</v>
      </c>
      <c r="Q25" s="11"/>
      <c r="R25" s="10" t="s">
        <v>122</v>
      </c>
      <c r="S25" s="10"/>
      <c r="T25" s="10"/>
      <c r="U25" s="10"/>
      <c r="V25" s="10"/>
      <c r="W25" s="245">
        <f>ROUNDDOWN(W20/W17*100,1)</f>
        <v>37.9</v>
      </c>
      <c r="X25" s="246"/>
      <c r="Y25" s="9" t="s">
        <v>45</v>
      </c>
    </row>
    <row r="26" spans="1:28" ht="30" customHeight="1" x14ac:dyDescent="0.2">
      <c r="A26" s="27"/>
      <c r="B26" s="27"/>
      <c r="C26" s="27"/>
      <c r="D26" s="27"/>
      <c r="E26" s="27"/>
      <c r="F26" s="26"/>
      <c r="G26" s="26"/>
      <c r="H26" s="9"/>
      <c r="R26" s="27"/>
      <c r="S26" s="27"/>
      <c r="T26" s="27"/>
      <c r="U26" s="27"/>
      <c r="V26" s="27"/>
      <c r="W26" s="26"/>
      <c r="X26" s="26"/>
      <c r="Y26" s="9"/>
    </row>
  </sheetData>
  <mergeCells count="38">
    <mergeCell ref="A21:E21"/>
    <mergeCell ref="F25:G25"/>
    <mergeCell ref="F17:G17"/>
    <mergeCell ref="A17:B17"/>
    <mergeCell ref="A20:E20"/>
    <mergeCell ref="A19:E19"/>
    <mergeCell ref="F20:G21"/>
    <mergeCell ref="F19:G19"/>
    <mergeCell ref="B11:C11"/>
    <mergeCell ref="B12:C12"/>
    <mergeCell ref="K1:L1"/>
    <mergeCell ref="M1:O1"/>
    <mergeCell ref="AB14:AE14"/>
    <mergeCell ref="B6:C6"/>
    <mergeCell ref="B7:C7"/>
    <mergeCell ref="B8:C8"/>
    <mergeCell ref="B9:C9"/>
    <mergeCell ref="B10:C10"/>
    <mergeCell ref="AD1:AF1"/>
    <mergeCell ref="S8:T8"/>
    <mergeCell ref="K13:N13"/>
    <mergeCell ref="K14:N14"/>
    <mergeCell ref="S9:T9"/>
    <mergeCell ref="S10:T10"/>
    <mergeCell ref="S11:T11"/>
    <mergeCell ref="AB1:AC1"/>
    <mergeCell ref="AB13:AE13"/>
    <mergeCell ref="S6:T6"/>
    <mergeCell ref="S7:T7"/>
    <mergeCell ref="R20:V20"/>
    <mergeCell ref="W20:X21"/>
    <mergeCell ref="R21:V21"/>
    <mergeCell ref="W25:X25"/>
    <mergeCell ref="S12:T12"/>
    <mergeCell ref="W19:X19"/>
    <mergeCell ref="R19:V19"/>
    <mergeCell ref="R17:S17"/>
    <mergeCell ref="W17:X17"/>
  </mergeCells>
  <phoneticPr fontId="3"/>
  <pageMargins left="0.39370078740157483" right="0.39370078740157483" top="0.98425196850393704" bottom="0.98425196850393704" header="0.51181102362204722" footer="0.51181102362204722"/>
  <pageSetup paperSize="9" scale="73" orientation="portrait" horizontalDpi="300" r:id="rId1"/>
  <headerFooter alignWithMargins="0">
    <oddHeader>&amp;R&amp;A</oddHead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C99026-4A9B-4146-8934-EAEAE8FB2E3A}">
  <sheetPr codeName="Sheet39">
    <tabColor indexed="13"/>
    <pageSetUpPr fitToPage="1"/>
  </sheetPr>
  <dimension ref="A1:L17"/>
  <sheetViews>
    <sheetView zoomScaleNormal="100" workbookViewId="0">
      <pane ySplit="3" topLeftCell="A4" activePane="bottomLeft" state="frozen"/>
      <selection activeCell="K1" sqref="K1:O1"/>
      <selection pane="bottomLeft" activeCell="K1" sqref="K1:O1"/>
    </sheetView>
  </sheetViews>
  <sheetFormatPr defaultColWidth="9" defaultRowHeight="13.2" x14ac:dyDescent="0.2"/>
  <cols>
    <col min="1" max="1" width="20.6640625" style="8" customWidth="1"/>
    <col min="2" max="4" width="12.6640625" style="8" customWidth="1"/>
    <col min="5" max="5" width="15.6640625" style="8" customWidth="1"/>
    <col min="6" max="6" width="8.21875" style="8" customWidth="1"/>
    <col min="7" max="7" width="8" style="8" customWidth="1"/>
    <col min="8" max="8" width="20.6640625" style="8" customWidth="1"/>
    <col min="9" max="11" width="12.6640625" style="8" customWidth="1"/>
    <col min="12" max="12" width="15.6640625" style="8" customWidth="1"/>
    <col min="13" max="14" width="8" style="8" customWidth="1"/>
    <col min="15" max="16384" width="9" style="8"/>
  </cols>
  <sheetData>
    <row r="1" spans="1:12" s="59" customFormat="1" ht="20.25" customHeight="1" x14ac:dyDescent="0.2">
      <c r="A1" s="95" t="s">
        <v>152</v>
      </c>
      <c r="C1" s="61"/>
      <c r="G1" s="62"/>
      <c r="H1" s="95" t="s">
        <v>152</v>
      </c>
      <c r="J1" s="61"/>
    </row>
    <row r="2" spans="1:12" ht="19.2" x14ac:dyDescent="0.2">
      <c r="A2" s="37" t="s">
        <v>151</v>
      </c>
      <c r="B2" s="23"/>
      <c r="G2" s="11"/>
      <c r="H2" s="37" t="s">
        <v>151</v>
      </c>
      <c r="I2" s="23"/>
    </row>
    <row r="3" spans="1:12" ht="16.2" x14ac:dyDescent="0.2">
      <c r="A3" s="10" t="s">
        <v>119</v>
      </c>
      <c r="B3" s="23"/>
      <c r="G3" s="11"/>
      <c r="H3" s="10" t="s">
        <v>119</v>
      </c>
      <c r="I3" s="23"/>
    </row>
    <row r="4" spans="1:12" ht="22.5" customHeight="1" x14ac:dyDescent="0.2">
      <c r="A4" s="227" t="s">
        <v>93</v>
      </c>
      <c r="B4" s="227"/>
      <c r="C4" s="253"/>
      <c r="D4" s="253"/>
      <c r="E4" s="253"/>
      <c r="G4" s="11"/>
      <c r="H4" s="227" t="s">
        <v>93</v>
      </c>
      <c r="I4" s="227"/>
      <c r="J4" s="228" t="s">
        <v>92</v>
      </c>
      <c r="K4" s="228"/>
      <c r="L4" s="228"/>
    </row>
    <row r="5" spans="1:12" ht="16.2" x14ac:dyDescent="0.2">
      <c r="B5" s="23"/>
      <c r="D5" s="94" t="s">
        <v>118</v>
      </c>
      <c r="E5" s="94"/>
      <c r="G5" s="11"/>
      <c r="I5" s="23"/>
      <c r="K5" s="94" t="s">
        <v>118</v>
      </c>
      <c r="L5" s="94"/>
    </row>
    <row r="6" spans="1:12" ht="13.8" thickBot="1" x14ac:dyDescent="0.25">
      <c r="A6" s="93" t="s">
        <v>140</v>
      </c>
      <c r="B6" s="51" t="s">
        <v>102</v>
      </c>
      <c r="C6" s="51" t="s">
        <v>102</v>
      </c>
      <c r="D6" s="50" t="s">
        <v>101</v>
      </c>
      <c r="E6" s="90"/>
      <c r="F6" s="58"/>
      <c r="G6" s="11"/>
      <c r="H6" s="93" t="s">
        <v>140</v>
      </c>
      <c r="I6" s="92" t="s">
        <v>100</v>
      </c>
      <c r="J6" s="92" t="s">
        <v>99</v>
      </c>
      <c r="K6" s="91" t="s">
        <v>98</v>
      </c>
      <c r="L6" s="90"/>
    </row>
    <row r="7" spans="1:12" ht="36" customHeight="1" thickBot="1" x14ac:dyDescent="0.25">
      <c r="A7" s="76" t="s">
        <v>117</v>
      </c>
      <c r="B7" s="89"/>
      <c r="C7" s="89"/>
      <c r="D7" s="89"/>
      <c r="F7" s="58"/>
      <c r="G7" s="11"/>
      <c r="H7" s="76" t="s">
        <v>117</v>
      </c>
      <c r="I7" s="71">
        <v>6</v>
      </c>
      <c r="J7" s="71">
        <v>6</v>
      </c>
      <c r="K7" s="71">
        <v>6</v>
      </c>
    </row>
    <row r="8" spans="1:12" ht="32.1" customHeight="1" thickBot="1" x14ac:dyDescent="0.25">
      <c r="A8" s="70" t="s">
        <v>116</v>
      </c>
      <c r="B8" s="36"/>
      <c r="C8" s="36"/>
      <c r="D8" s="36"/>
      <c r="E8" s="88"/>
      <c r="G8" s="11"/>
      <c r="H8" s="70" t="s">
        <v>116</v>
      </c>
      <c r="I8" s="71">
        <v>3</v>
      </c>
      <c r="J8" s="71">
        <v>3</v>
      </c>
      <c r="K8" s="71">
        <v>3</v>
      </c>
      <c r="L8" s="88"/>
    </row>
    <row r="9" spans="1:12" ht="32.1" customHeight="1" thickBot="1" x14ac:dyDescent="0.25">
      <c r="A9" s="70" t="s">
        <v>115</v>
      </c>
      <c r="B9" s="36"/>
      <c r="C9" s="36"/>
      <c r="D9" s="36"/>
      <c r="E9" s="88"/>
      <c r="G9" s="11"/>
      <c r="H9" s="70" t="s">
        <v>115</v>
      </c>
      <c r="I9" s="71">
        <v>2</v>
      </c>
      <c r="J9" s="71">
        <v>2</v>
      </c>
      <c r="K9" s="71">
        <v>2</v>
      </c>
      <c r="L9" s="88"/>
    </row>
    <row r="10" spans="1:12" ht="32.1" customHeight="1" thickBot="1" x14ac:dyDescent="0.25">
      <c r="A10" s="70" t="s">
        <v>114</v>
      </c>
      <c r="B10" s="36"/>
      <c r="C10" s="36"/>
      <c r="D10" s="36"/>
      <c r="E10" s="88"/>
      <c r="G10" s="11"/>
      <c r="H10" s="70" t="s">
        <v>114</v>
      </c>
      <c r="I10" s="71">
        <v>2</v>
      </c>
      <c r="J10" s="71">
        <v>2</v>
      </c>
      <c r="K10" s="71">
        <v>2</v>
      </c>
      <c r="L10" s="88"/>
    </row>
    <row r="11" spans="1:12" ht="32.1" customHeight="1" thickBot="1" x14ac:dyDescent="0.25">
      <c r="A11" s="70" t="s">
        <v>150</v>
      </c>
      <c r="B11" s="36"/>
      <c r="C11" s="36"/>
      <c r="D11" s="36"/>
      <c r="E11" s="88"/>
      <c r="G11" s="11"/>
      <c r="H11" s="70" t="s">
        <v>150</v>
      </c>
      <c r="I11" s="71">
        <v>1</v>
      </c>
      <c r="J11" s="71">
        <v>1</v>
      </c>
      <c r="K11" s="71">
        <v>1</v>
      </c>
      <c r="L11" s="88"/>
    </row>
    <row r="12" spans="1:12" ht="43.95" customHeight="1" thickBot="1" x14ac:dyDescent="0.25">
      <c r="A12" s="73" t="s">
        <v>112</v>
      </c>
      <c r="B12" s="36"/>
      <c r="C12" s="36"/>
      <c r="D12" s="36"/>
      <c r="E12" s="88"/>
      <c r="G12" s="11"/>
      <c r="H12" s="70" t="s">
        <v>112</v>
      </c>
      <c r="I12" s="71">
        <v>1</v>
      </c>
      <c r="J12" s="71">
        <v>0</v>
      </c>
      <c r="K12" s="71">
        <v>0</v>
      </c>
      <c r="L12" s="88"/>
    </row>
    <row r="13" spans="1:12" ht="32.1" customHeight="1" thickBot="1" x14ac:dyDescent="0.25">
      <c r="A13" s="70" t="s">
        <v>111</v>
      </c>
      <c r="B13" s="36">
        <f>SUM(B7:B12)</f>
        <v>0</v>
      </c>
      <c r="C13" s="36">
        <f>SUM(C7:C12)</f>
        <v>0</v>
      </c>
      <c r="D13" s="36">
        <f>SUM(D7:D12)</f>
        <v>0</v>
      </c>
      <c r="E13" s="88"/>
      <c r="G13" s="11"/>
      <c r="H13" s="70" t="s">
        <v>111</v>
      </c>
      <c r="I13" s="36">
        <f>SUM(I7:I12)</f>
        <v>15</v>
      </c>
      <c r="J13" s="36">
        <f>SUM(J7:J12)</f>
        <v>14</v>
      </c>
      <c r="K13" s="36">
        <f>SUM(K7:K12)</f>
        <v>14</v>
      </c>
      <c r="L13" s="88"/>
    </row>
    <row r="14" spans="1:12" ht="82.95" customHeight="1" thickBot="1" x14ac:dyDescent="0.25">
      <c r="A14" s="70" t="s">
        <v>149</v>
      </c>
      <c r="B14" s="36">
        <f>SUM(B9:B12)</f>
        <v>0</v>
      </c>
      <c r="C14" s="36">
        <f>SUM(C9:C12)</f>
        <v>0</v>
      </c>
      <c r="D14" s="36">
        <f>SUM(D9:D12)</f>
        <v>0</v>
      </c>
      <c r="E14" s="31"/>
      <c r="F14" s="87"/>
      <c r="G14" s="86"/>
      <c r="H14" s="70" t="s">
        <v>148</v>
      </c>
      <c r="I14" s="36">
        <f>SUM(I9:I12)</f>
        <v>6</v>
      </c>
      <c r="J14" s="36">
        <f>SUM(J9:J12)</f>
        <v>5</v>
      </c>
      <c r="K14" s="36">
        <f>SUM(K9:K12)</f>
        <v>5</v>
      </c>
    </row>
    <row r="15" spans="1:12" ht="78" customHeight="1" thickBot="1" x14ac:dyDescent="0.25">
      <c r="A15" s="85" t="s">
        <v>147</v>
      </c>
      <c r="B15" s="68" t="e">
        <f>ROUNDDOWN(B14/B13*100,1)</f>
        <v>#DIV/0!</v>
      </c>
      <c r="C15" s="68" t="e">
        <f>ROUNDDOWN(C14/C13*100,1)</f>
        <v>#DIV/0!</v>
      </c>
      <c r="D15" s="68" t="e">
        <f>ROUNDDOWN(D14/D13*100,1)</f>
        <v>#DIV/0!</v>
      </c>
      <c r="G15" s="11"/>
      <c r="H15" s="85" t="s">
        <v>146</v>
      </c>
      <c r="I15" s="68">
        <f>ROUNDDOWN(I14/I13*100,1)</f>
        <v>40</v>
      </c>
      <c r="J15" s="68">
        <f>ROUNDDOWN(J14/J13*100,1)</f>
        <v>35.700000000000003</v>
      </c>
      <c r="K15" s="68">
        <f>ROUNDDOWN(K14/K13*100,1)</f>
        <v>35.700000000000003</v>
      </c>
    </row>
    <row r="16" spans="1:12" ht="61.95" customHeight="1" thickTop="1" thickBot="1" x14ac:dyDescent="0.25">
      <c r="A16" s="263" t="s">
        <v>145</v>
      </c>
      <c r="B16" s="264"/>
      <c r="C16" s="265"/>
      <c r="D16" s="84" t="e">
        <f>ROUNDDOWN(SUM(B15:D15)/3,1)</f>
        <v>#DIV/0!</v>
      </c>
      <c r="E16" s="10" t="s">
        <v>45</v>
      </c>
      <c r="F16" s="9"/>
      <c r="G16" s="11"/>
      <c r="H16" s="268" t="s">
        <v>144</v>
      </c>
      <c r="I16" s="264"/>
      <c r="J16" s="265"/>
      <c r="K16" s="84">
        <f>ROUNDDOWN(SUM(I15:K15)/3,1)</f>
        <v>37.1</v>
      </c>
      <c r="L16" s="10" t="s">
        <v>45</v>
      </c>
    </row>
    <row r="17" ht="13.8" thickTop="1" x14ac:dyDescent="0.2"/>
  </sheetData>
  <mergeCells count="6">
    <mergeCell ref="A16:C16"/>
    <mergeCell ref="H16:J16"/>
    <mergeCell ref="A4:B4"/>
    <mergeCell ref="C4:E4"/>
    <mergeCell ref="H4:I4"/>
    <mergeCell ref="J4:L4"/>
  </mergeCells>
  <phoneticPr fontId="3"/>
  <pageMargins left="0.39370078740157483" right="0.39370078740157483" top="0.98425196850393704" bottom="0.98425196850393704" header="0.51181102362204722" footer="0.51181102362204722"/>
  <pageSetup paperSize="9" orientation="portrait" horizontalDpi="300" r:id="rId1"/>
  <headerFooter alignWithMargins="0">
    <oddHeader>&amp;R参考計算書B2行動援護（利用者数・３月間）</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B8286C-C4D1-4FF7-AEC9-4D8303C8B580}">
  <sheetPr codeName="Sheet40">
    <tabColor indexed="13"/>
    <pageSetUpPr fitToPage="1"/>
  </sheetPr>
  <dimension ref="A1:R27"/>
  <sheetViews>
    <sheetView zoomScaleNormal="100" workbookViewId="0">
      <pane ySplit="4" topLeftCell="A5" activePane="bottomLeft" state="frozen"/>
      <selection activeCell="K1" sqref="K1:O1"/>
      <selection pane="bottomLeft" activeCell="K1" sqref="K1:O1"/>
    </sheetView>
  </sheetViews>
  <sheetFormatPr defaultColWidth="9" defaultRowHeight="13.2" x14ac:dyDescent="0.2"/>
  <cols>
    <col min="1" max="1" width="10.6640625" style="8" customWidth="1"/>
    <col min="2" max="2" width="9" style="8"/>
    <col min="3" max="3" width="3.21875" style="8" customWidth="1"/>
    <col min="4" max="8" width="8.21875" style="8" customWidth="1"/>
    <col min="9" max="10" width="8" style="8" customWidth="1"/>
    <col min="11" max="11" width="10.6640625" style="8" customWidth="1"/>
    <col min="12" max="12" width="9" style="8"/>
    <col min="13" max="13" width="3.21875" style="8" customWidth="1"/>
    <col min="14" max="18" width="8.21875" style="8" customWidth="1"/>
    <col min="19" max="16384" width="9" style="8"/>
  </cols>
  <sheetData>
    <row r="1" spans="1:18" s="59" customFormat="1" ht="20.25" customHeight="1" x14ac:dyDescent="0.2">
      <c r="A1" s="95" t="s">
        <v>160</v>
      </c>
      <c r="E1" s="61"/>
      <c r="I1" s="60"/>
      <c r="J1" s="62"/>
      <c r="K1" s="95" t="s">
        <v>160</v>
      </c>
      <c r="O1" s="61"/>
    </row>
    <row r="2" spans="1:18" ht="19.2" x14ac:dyDescent="0.2">
      <c r="A2" s="37" t="s">
        <v>151</v>
      </c>
      <c r="B2" s="23"/>
      <c r="C2" s="23"/>
      <c r="D2" s="23"/>
      <c r="J2" s="11"/>
      <c r="K2" s="37" t="s">
        <v>151</v>
      </c>
      <c r="L2" s="23"/>
      <c r="M2" s="23"/>
      <c r="N2" s="23"/>
    </row>
    <row r="3" spans="1:18" ht="16.2" x14ac:dyDescent="0.2">
      <c r="A3" s="10" t="s">
        <v>142</v>
      </c>
      <c r="B3" s="23"/>
      <c r="C3" s="23"/>
      <c r="D3" s="23"/>
      <c r="J3" s="11"/>
      <c r="K3" s="10" t="s">
        <v>142</v>
      </c>
      <c r="L3" s="23"/>
      <c r="M3" s="23"/>
      <c r="N3" s="23"/>
    </row>
    <row r="4" spans="1:18" ht="22.5" customHeight="1" x14ac:dyDescent="0.2">
      <c r="A4" s="227" t="s">
        <v>93</v>
      </c>
      <c r="B4" s="227"/>
      <c r="C4" s="253"/>
      <c r="D4" s="253"/>
      <c r="E4" s="253"/>
      <c r="J4" s="11"/>
      <c r="K4" s="227" t="s">
        <v>93</v>
      </c>
      <c r="L4" s="227"/>
      <c r="M4" s="228" t="s">
        <v>92</v>
      </c>
      <c r="N4" s="228"/>
      <c r="O4" s="228"/>
    </row>
    <row r="5" spans="1:18" ht="16.2" x14ac:dyDescent="0.2">
      <c r="B5" s="23"/>
      <c r="C5" s="23"/>
      <c r="D5" s="23"/>
      <c r="G5" s="94" t="s">
        <v>159</v>
      </c>
      <c r="J5" s="11"/>
      <c r="L5" s="23"/>
      <c r="M5" s="23"/>
      <c r="N5" s="23"/>
      <c r="Q5" s="94" t="s">
        <v>159</v>
      </c>
    </row>
    <row r="6" spans="1:18" ht="13.8" thickBot="1" x14ac:dyDescent="0.25">
      <c r="A6" s="93" t="s">
        <v>140</v>
      </c>
      <c r="B6" s="295" t="s">
        <v>139</v>
      </c>
      <c r="C6" s="296"/>
      <c r="D6" s="51" t="s">
        <v>102</v>
      </c>
      <c r="E6" s="51" t="s">
        <v>102</v>
      </c>
      <c r="F6" s="50" t="s">
        <v>101</v>
      </c>
      <c r="G6" s="47" t="s">
        <v>53</v>
      </c>
      <c r="H6" s="58"/>
      <c r="J6" s="11"/>
      <c r="K6" s="93" t="s">
        <v>140</v>
      </c>
      <c r="L6" s="295" t="s">
        <v>139</v>
      </c>
      <c r="M6" s="296"/>
      <c r="N6" s="49" t="s">
        <v>100</v>
      </c>
      <c r="O6" s="49" t="s">
        <v>99</v>
      </c>
      <c r="P6" s="48" t="s">
        <v>98</v>
      </c>
      <c r="Q6" s="47" t="s">
        <v>53</v>
      </c>
      <c r="R6" s="58"/>
    </row>
    <row r="7" spans="1:18" ht="32.1" customHeight="1" thickBot="1" x14ac:dyDescent="0.25">
      <c r="A7" s="70" t="s">
        <v>138</v>
      </c>
      <c r="B7" s="234"/>
      <c r="C7" s="282"/>
      <c r="D7" s="36"/>
      <c r="E7" s="36"/>
      <c r="F7" s="36"/>
      <c r="G7" s="45">
        <f t="shared" ref="G7:G12" si="0">SUM(D7:F7)</f>
        <v>0</v>
      </c>
      <c r="H7" s="90"/>
      <c r="J7" s="11"/>
      <c r="K7" s="70" t="s">
        <v>138</v>
      </c>
      <c r="L7" s="274" t="s">
        <v>135</v>
      </c>
      <c r="M7" s="275"/>
      <c r="N7" s="34">
        <v>15</v>
      </c>
      <c r="O7" s="34">
        <v>10</v>
      </c>
      <c r="P7" s="34">
        <v>20</v>
      </c>
      <c r="Q7" s="45">
        <f t="shared" ref="Q7:Q12" si="1">SUM(N7:P7)</f>
        <v>45</v>
      </c>
      <c r="R7" s="90"/>
    </row>
    <row r="8" spans="1:18" ht="32.1" customHeight="1" thickBot="1" x14ac:dyDescent="0.25">
      <c r="A8" s="70" t="s">
        <v>137</v>
      </c>
      <c r="B8" s="234"/>
      <c r="C8" s="282"/>
      <c r="D8" s="36"/>
      <c r="E8" s="36"/>
      <c r="F8" s="36"/>
      <c r="G8" s="45">
        <f t="shared" si="0"/>
        <v>0</v>
      </c>
      <c r="H8" s="90"/>
      <c r="J8" s="11"/>
      <c r="K8" s="70" t="s">
        <v>137</v>
      </c>
      <c r="L8" s="274" t="s">
        <v>135</v>
      </c>
      <c r="M8" s="275"/>
      <c r="N8" s="34">
        <v>10</v>
      </c>
      <c r="O8" s="34">
        <v>10</v>
      </c>
      <c r="P8" s="34">
        <v>12</v>
      </c>
      <c r="Q8" s="45">
        <f t="shared" si="1"/>
        <v>32</v>
      </c>
      <c r="R8" s="90"/>
    </row>
    <row r="9" spans="1:18" ht="32.1" customHeight="1" thickBot="1" x14ac:dyDescent="0.25">
      <c r="A9" s="70" t="s">
        <v>136</v>
      </c>
      <c r="B9" s="234"/>
      <c r="C9" s="282"/>
      <c r="D9" s="36"/>
      <c r="E9" s="36"/>
      <c r="F9" s="36"/>
      <c r="G9" s="45">
        <f t="shared" si="0"/>
        <v>0</v>
      </c>
      <c r="H9" s="90"/>
      <c r="J9" s="11"/>
      <c r="K9" s="70" t="s">
        <v>136</v>
      </c>
      <c r="L9" s="274" t="s">
        <v>135</v>
      </c>
      <c r="M9" s="275"/>
      <c r="N9" s="34">
        <v>10</v>
      </c>
      <c r="O9" s="34">
        <v>14</v>
      </c>
      <c r="P9" s="34">
        <v>10</v>
      </c>
      <c r="Q9" s="45">
        <f t="shared" si="1"/>
        <v>34</v>
      </c>
      <c r="R9" s="90"/>
    </row>
    <row r="10" spans="1:18" ht="32.1" customHeight="1" thickBot="1" x14ac:dyDescent="0.25">
      <c r="A10" s="70" t="s">
        <v>134</v>
      </c>
      <c r="B10" s="234"/>
      <c r="C10" s="282"/>
      <c r="D10" s="36"/>
      <c r="E10" s="36"/>
      <c r="F10" s="36"/>
      <c r="G10" s="45">
        <f t="shared" si="0"/>
        <v>0</v>
      </c>
      <c r="H10" s="90"/>
      <c r="J10" s="11"/>
      <c r="K10" s="70" t="s">
        <v>134</v>
      </c>
      <c r="L10" s="274" t="s">
        <v>133</v>
      </c>
      <c r="M10" s="275"/>
      <c r="N10" s="34">
        <v>12</v>
      </c>
      <c r="O10" s="34">
        <v>14</v>
      </c>
      <c r="P10" s="34">
        <v>10</v>
      </c>
      <c r="Q10" s="45">
        <f t="shared" si="1"/>
        <v>36</v>
      </c>
      <c r="R10" s="90"/>
    </row>
    <row r="11" spans="1:18" ht="32.1" customHeight="1" thickBot="1" x14ac:dyDescent="0.25">
      <c r="A11" s="70" t="s">
        <v>132</v>
      </c>
      <c r="B11" s="234"/>
      <c r="C11" s="282"/>
      <c r="D11" s="36"/>
      <c r="E11" s="36"/>
      <c r="F11" s="36"/>
      <c r="G11" s="45">
        <f t="shared" si="0"/>
        <v>0</v>
      </c>
      <c r="H11" s="90"/>
      <c r="J11" s="11"/>
      <c r="K11" s="70" t="s">
        <v>132</v>
      </c>
      <c r="L11" s="274" t="s">
        <v>131</v>
      </c>
      <c r="M11" s="275"/>
      <c r="N11" s="34">
        <v>10</v>
      </c>
      <c r="O11" s="34">
        <v>14</v>
      </c>
      <c r="P11" s="34">
        <v>10</v>
      </c>
      <c r="Q11" s="45">
        <f t="shared" si="1"/>
        <v>34</v>
      </c>
      <c r="R11" s="90"/>
    </row>
    <row r="12" spans="1:18" ht="32.1" customHeight="1" thickBot="1" x14ac:dyDescent="0.25">
      <c r="A12" s="70" t="s">
        <v>130</v>
      </c>
      <c r="B12" s="234"/>
      <c r="C12" s="282"/>
      <c r="D12" s="36"/>
      <c r="E12" s="36"/>
      <c r="F12" s="101"/>
      <c r="G12" s="45">
        <f t="shared" si="0"/>
        <v>0</v>
      </c>
      <c r="H12" s="90"/>
      <c r="J12" s="11"/>
      <c r="K12" s="70" t="s">
        <v>130</v>
      </c>
      <c r="L12" s="274" t="s">
        <v>129</v>
      </c>
      <c r="M12" s="275"/>
      <c r="N12" s="34">
        <v>18</v>
      </c>
      <c r="O12" s="34">
        <v>20</v>
      </c>
      <c r="P12" s="34">
        <v>16</v>
      </c>
      <c r="Q12" s="45">
        <f t="shared" si="1"/>
        <v>54</v>
      </c>
      <c r="R12" s="90"/>
    </row>
    <row r="13" spans="1:18" ht="32.1" customHeight="1" thickTop="1" thickBot="1" x14ac:dyDescent="0.25">
      <c r="A13" s="32"/>
      <c r="B13" s="32"/>
      <c r="C13" s="63"/>
      <c r="D13" s="278" t="s">
        <v>128</v>
      </c>
      <c r="E13" s="279"/>
      <c r="F13" s="280"/>
      <c r="G13" s="100">
        <f>SUM(G7:G12)</f>
        <v>0</v>
      </c>
      <c r="J13" s="11"/>
      <c r="K13" s="32"/>
      <c r="L13" s="32"/>
      <c r="M13" s="99"/>
      <c r="N13" s="278" t="s">
        <v>128</v>
      </c>
      <c r="O13" s="279"/>
      <c r="P13" s="280"/>
      <c r="Q13" s="100">
        <f>SUM(Q7:Q12)</f>
        <v>235</v>
      </c>
    </row>
    <row r="14" spans="1:18" ht="68.25" customHeight="1" thickTop="1" thickBot="1" x14ac:dyDescent="0.25">
      <c r="A14" s="32"/>
      <c r="B14" s="32"/>
      <c r="C14" s="63"/>
      <c r="D14" s="292" t="s">
        <v>158</v>
      </c>
      <c r="E14" s="293"/>
      <c r="F14" s="294"/>
      <c r="G14" s="100"/>
      <c r="J14" s="11"/>
      <c r="K14" s="32"/>
      <c r="L14" s="32"/>
      <c r="M14" s="99"/>
      <c r="N14" s="292" t="s">
        <v>157</v>
      </c>
      <c r="O14" s="293"/>
      <c r="P14" s="294"/>
      <c r="Q14" s="98">
        <v>88</v>
      </c>
    </row>
    <row r="15" spans="1:18" ht="22.5" customHeight="1" x14ac:dyDescent="0.2">
      <c r="A15" s="32"/>
      <c r="B15" s="32"/>
      <c r="C15" s="32"/>
      <c r="J15" s="11"/>
      <c r="K15" s="32"/>
      <c r="L15" s="32"/>
      <c r="M15" s="32"/>
    </row>
    <row r="16" spans="1:18" x14ac:dyDescent="0.2">
      <c r="J16" s="11"/>
    </row>
    <row r="17" spans="1:18" ht="13.8" thickBot="1" x14ac:dyDescent="0.25">
      <c r="J17" s="11"/>
    </row>
    <row r="18" spans="1:18" ht="33.75" customHeight="1" thickBot="1" x14ac:dyDescent="0.25">
      <c r="A18" s="10" t="s">
        <v>111</v>
      </c>
      <c r="B18" s="10"/>
      <c r="F18" s="276">
        <f>G13</f>
        <v>0</v>
      </c>
      <c r="G18" s="277"/>
      <c r="H18" s="9" t="s">
        <v>81</v>
      </c>
      <c r="J18" s="11"/>
      <c r="K18" s="10" t="s">
        <v>111</v>
      </c>
      <c r="L18" s="10"/>
      <c r="P18" s="276">
        <f>Q13</f>
        <v>235</v>
      </c>
      <c r="Q18" s="277"/>
      <c r="R18" s="9" t="s">
        <v>81</v>
      </c>
    </row>
    <row r="19" spans="1:18" ht="14.4" x14ac:dyDescent="0.2">
      <c r="A19" s="10"/>
      <c r="B19" s="10"/>
      <c r="C19" s="10"/>
      <c r="D19" s="10"/>
      <c r="E19" s="10"/>
      <c r="H19" s="80" t="s">
        <v>124</v>
      </c>
      <c r="J19" s="11"/>
      <c r="K19" s="10"/>
      <c r="L19" s="10"/>
      <c r="M19" s="10"/>
      <c r="N19" s="10"/>
      <c r="O19" s="10"/>
      <c r="R19" s="80" t="s">
        <v>124</v>
      </c>
    </row>
    <row r="20" spans="1:18" ht="15" thickBot="1" x14ac:dyDescent="0.25">
      <c r="A20" s="239"/>
      <c r="B20" s="239"/>
      <c r="C20" s="239"/>
      <c r="D20" s="239"/>
      <c r="E20" s="239"/>
      <c r="F20" s="259"/>
      <c r="G20" s="259"/>
      <c r="H20" s="9"/>
      <c r="J20" s="56"/>
      <c r="K20" s="239"/>
      <c r="L20" s="239"/>
      <c r="M20" s="239"/>
      <c r="N20" s="239"/>
      <c r="O20" s="239"/>
      <c r="P20" s="259"/>
      <c r="Q20" s="259"/>
      <c r="R20" s="9"/>
    </row>
    <row r="21" spans="1:18" ht="42" customHeight="1" x14ac:dyDescent="0.2">
      <c r="A21" s="252" t="s">
        <v>156</v>
      </c>
      <c r="B21" s="287"/>
      <c r="C21" s="287"/>
      <c r="D21" s="287"/>
      <c r="E21" s="287"/>
      <c r="F21" s="288">
        <f>G14</f>
        <v>0</v>
      </c>
      <c r="G21" s="289"/>
      <c r="H21" s="9" t="s">
        <v>78</v>
      </c>
      <c r="J21" s="11"/>
      <c r="K21" s="252" t="s">
        <v>155</v>
      </c>
      <c r="L21" s="287"/>
      <c r="M21" s="287"/>
      <c r="N21" s="287"/>
      <c r="O21" s="287"/>
      <c r="P21" s="288">
        <f>Q14</f>
        <v>88</v>
      </c>
      <c r="Q21" s="289"/>
      <c r="R21" s="9" t="s">
        <v>78</v>
      </c>
    </row>
    <row r="22" spans="1:18" ht="15" thickBot="1" x14ac:dyDescent="0.25">
      <c r="A22" s="239"/>
      <c r="B22" s="239"/>
      <c r="C22" s="239"/>
      <c r="D22" s="239"/>
      <c r="E22" s="297"/>
      <c r="F22" s="290"/>
      <c r="G22" s="291"/>
      <c r="H22" s="97" t="s">
        <v>124</v>
      </c>
      <c r="J22" s="11"/>
      <c r="K22" s="239"/>
      <c r="L22" s="239"/>
      <c r="M22" s="239"/>
      <c r="N22" s="239"/>
      <c r="O22" s="239"/>
      <c r="P22" s="290"/>
      <c r="Q22" s="291"/>
      <c r="R22" s="97" t="s">
        <v>124</v>
      </c>
    </row>
    <row r="23" spans="1:18" ht="14.4" x14ac:dyDescent="0.2">
      <c r="A23" s="27"/>
      <c r="B23" s="27"/>
      <c r="C23" s="27"/>
      <c r="D23" s="27"/>
      <c r="E23" s="27"/>
      <c r="F23" s="29"/>
      <c r="G23" s="29"/>
      <c r="H23" s="55"/>
      <c r="I23" s="9"/>
      <c r="J23" s="11"/>
      <c r="K23" s="27"/>
      <c r="L23" s="27"/>
      <c r="M23" s="27"/>
      <c r="N23" s="27"/>
      <c r="O23" s="27"/>
      <c r="P23" s="29"/>
      <c r="Q23" s="29"/>
      <c r="R23" s="55"/>
    </row>
    <row r="24" spans="1:18" x14ac:dyDescent="0.2">
      <c r="J24" s="11"/>
    </row>
    <row r="25" spans="1:18" ht="45" customHeight="1" thickBot="1" x14ac:dyDescent="0.25">
      <c r="A25" s="286" t="s">
        <v>154</v>
      </c>
      <c r="B25" s="286"/>
      <c r="C25" s="286"/>
      <c r="D25" s="286"/>
      <c r="E25" s="286"/>
      <c r="F25" s="96"/>
      <c r="G25" s="96"/>
      <c r="J25" s="11"/>
      <c r="K25" s="286" t="s">
        <v>153</v>
      </c>
      <c r="L25" s="286"/>
      <c r="M25" s="286"/>
      <c r="N25" s="286"/>
      <c r="O25" s="286"/>
      <c r="P25" s="96"/>
      <c r="Q25" s="96"/>
    </row>
    <row r="26" spans="1:18" ht="30" customHeight="1" thickBot="1" x14ac:dyDescent="0.25">
      <c r="A26" s="10" t="s">
        <v>122</v>
      </c>
      <c r="B26" s="10"/>
      <c r="C26" s="10"/>
      <c r="D26" s="10"/>
      <c r="E26" s="10"/>
      <c r="F26" s="245" t="e">
        <f>ROUNDDOWN(F21/F18*100,1)</f>
        <v>#DIV/0!</v>
      </c>
      <c r="G26" s="246"/>
      <c r="H26" s="9" t="s">
        <v>45</v>
      </c>
      <c r="J26" s="11"/>
      <c r="K26" s="10" t="s">
        <v>122</v>
      </c>
      <c r="L26" s="10"/>
      <c r="M26" s="10"/>
      <c r="N26" s="10"/>
      <c r="O26" s="10"/>
      <c r="P26" s="245">
        <f>ROUNDDOWN(P21/P18*100,1)</f>
        <v>37.4</v>
      </c>
      <c r="Q26" s="246"/>
      <c r="R26" s="9" t="s">
        <v>45</v>
      </c>
    </row>
    <row r="27" spans="1:18" ht="30" customHeight="1" x14ac:dyDescent="0.2">
      <c r="A27" s="27"/>
      <c r="B27" s="27"/>
      <c r="C27" s="27"/>
      <c r="D27" s="27"/>
      <c r="E27" s="27"/>
      <c r="F27" s="26"/>
      <c r="G27" s="26"/>
      <c r="H27" s="9"/>
      <c r="K27" s="27"/>
      <c r="L27" s="27"/>
      <c r="M27" s="27"/>
      <c r="N27" s="27"/>
      <c r="O27" s="27"/>
      <c r="P27" s="26"/>
      <c r="Q27" s="26"/>
      <c r="R27" s="9"/>
    </row>
  </sheetData>
  <mergeCells count="38">
    <mergeCell ref="B10:C10"/>
    <mergeCell ref="B11:C11"/>
    <mergeCell ref="B12:C12"/>
    <mergeCell ref="B6:C6"/>
    <mergeCell ref="B7:C7"/>
    <mergeCell ref="B8:C8"/>
    <mergeCell ref="B9:C9"/>
    <mergeCell ref="D14:F14"/>
    <mergeCell ref="F26:G26"/>
    <mergeCell ref="A21:E21"/>
    <mergeCell ref="F20:G20"/>
    <mergeCell ref="A22:E22"/>
    <mergeCell ref="F18:G18"/>
    <mergeCell ref="A20:E20"/>
    <mergeCell ref="F21:G22"/>
    <mergeCell ref="N14:P14"/>
    <mergeCell ref="P18:Q18"/>
    <mergeCell ref="L6:M6"/>
    <mergeCell ref="L7:M7"/>
    <mergeCell ref="L8:M8"/>
    <mergeCell ref="L9:M9"/>
    <mergeCell ref="L10:M10"/>
    <mergeCell ref="P26:Q26"/>
    <mergeCell ref="A25:E25"/>
    <mergeCell ref="K25:O25"/>
    <mergeCell ref="A4:B4"/>
    <mergeCell ref="C4:E4"/>
    <mergeCell ref="K4:L4"/>
    <mergeCell ref="M4:O4"/>
    <mergeCell ref="K20:O20"/>
    <mergeCell ref="P20:Q20"/>
    <mergeCell ref="K21:O21"/>
    <mergeCell ref="D13:F13"/>
    <mergeCell ref="P21:Q22"/>
    <mergeCell ref="K22:O22"/>
    <mergeCell ref="L11:M11"/>
    <mergeCell ref="L12:M12"/>
    <mergeCell ref="N13:P13"/>
  </mergeCells>
  <phoneticPr fontId="3"/>
  <pageMargins left="0.39370078740157483" right="0.39370078740157483" top="0.98425196850393704" bottom="0.98425196850393704" header="0.51181102362204722" footer="0.51181102362204722"/>
  <pageSetup paperSize="9" orientation="portrait" horizontalDpi="300" r:id="rId1"/>
  <headerFooter alignWithMargins="0">
    <oddHeader>&amp;R参考計算書B2行動援護（利用回数・３月間）</oddHead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1B9AC7-D1D8-41B5-87F8-5233A0B21F04}">
  <sheetPr codeName="Sheet41">
    <tabColor rgb="FFFFFF00"/>
    <pageSetUpPr fitToPage="1"/>
  </sheetPr>
  <dimension ref="A1:Z18"/>
  <sheetViews>
    <sheetView topLeftCell="I1" zoomScaleNormal="100" workbookViewId="0">
      <pane ySplit="3" topLeftCell="A4" activePane="bottomLeft" state="frozen"/>
      <selection activeCell="K1" sqref="K1:O1"/>
      <selection pane="bottomLeft" activeCell="J1" sqref="J1:O1"/>
    </sheetView>
  </sheetViews>
  <sheetFormatPr defaultColWidth="9" defaultRowHeight="13.2" x14ac:dyDescent="0.2"/>
  <cols>
    <col min="1" max="1" width="20.33203125" style="8" customWidth="1"/>
    <col min="2" max="12" width="10.6640625" style="8" customWidth="1"/>
    <col min="13" max="14" width="9" style="8"/>
    <col min="15" max="15" width="20.33203125" style="8" customWidth="1"/>
    <col min="16" max="26" width="10.6640625" style="8" customWidth="1"/>
    <col min="27" max="16384" width="9" style="8"/>
  </cols>
  <sheetData>
    <row r="1" spans="1:26" s="38" customFormat="1" ht="34.5" customHeight="1" x14ac:dyDescent="0.2">
      <c r="A1" s="95" t="s">
        <v>169</v>
      </c>
      <c r="C1" s="41"/>
      <c r="G1" s="40"/>
      <c r="H1" s="227" t="s">
        <v>93</v>
      </c>
      <c r="I1" s="227"/>
      <c r="J1" s="253"/>
      <c r="K1" s="253"/>
      <c r="L1" s="253"/>
      <c r="N1" s="43"/>
      <c r="O1" s="95" t="s">
        <v>169</v>
      </c>
      <c r="Q1" s="41"/>
      <c r="U1" s="40"/>
      <c r="V1" s="227" t="s">
        <v>93</v>
      </c>
      <c r="W1" s="227"/>
      <c r="X1" s="228" t="s">
        <v>92</v>
      </c>
      <c r="Y1" s="228"/>
      <c r="Z1" s="228"/>
    </row>
    <row r="2" spans="1:26" ht="33" customHeight="1" x14ac:dyDescent="0.2">
      <c r="A2" s="28" t="s">
        <v>120</v>
      </c>
      <c r="B2" s="23"/>
      <c r="N2" s="11"/>
      <c r="O2" s="28" t="s">
        <v>120</v>
      </c>
      <c r="P2" s="23"/>
    </row>
    <row r="3" spans="1:26" ht="19.5" customHeight="1" x14ac:dyDescent="0.2">
      <c r="A3" s="10" t="s">
        <v>119</v>
      </c>
      <c r="B3" s="23"/>
      <c r="N3" s="11"/>
      <c r="O3" s="10" t="s">
        <v>119</v>
      </c>
      <c r="P3" s="23"/>
    </row>
    <row r="4" spans="1:26" ht="16.2" x14ac:dyDescent="0.2">
      <c r="A4" s="23"/>
      <c r="B4" s="23"/>
      <c r="L4" s="22" t="s">
        <v>118</v>
      </c>
      <c r="N4" s="11"/>
      <c r="O4" s="23"/>
      <c r="P4" s="23"/>
      <c r="Z4" s="22" t="s">
        <v>118</v>
      </c>
    </row>
    <row r="5" spans="1:26" ht="13.8" thickBot="1" x14ac:dyDescent="0.25">
      <c r="A5" s="79"/>
      <c r="B5" s="21" t="s">
        <v>64</v>
      </c>
      <c r="C5" s="21" t="s">
        <v>63</v>
      </c>
      <c r="D5" s="21" t="s">
        <v>62</v>
      </c>
      <c r="E5" s="21" t="s">
        <v>61</v>
      </c>
      <c r="F5" s="21" t="s">
        <v>60</v>
      </c>
      <c r="G5" s="21" t="s">
        <v>59</v>
      </c>
      <c r="H5" s="21" t="s">
        <v>58</v>
      </c>
      <c r="I5" s="21" t="s">
        <v>57</v>
      </c>
      <c r="J5" s="21" t="s">
        <v>56</v>
      </c>
      <c r="K5" s="21" t="s">
        <v>55</v>
      </c>
      <c r="L5" s="103" t="s">
        <v>54</v>
      </c>
      <c r="N5" s="11"/>
      <c r="O5" s="79"/>
      <c r="P5" s="21" t="s">
        <v>64</v>
      </c>
      <c r="Q5" s="21" t="s">
        <v>63</v>
      </c>
      <c r="R5" s="21" t="s">
        <v>62</v>
      </c>
      <c r="S5" s="21" t="s">
        <v>61</v>
      </c>
      <c r="T5" s="21" t="s">
        <v>60</v>
      </c>
      <c r="U5" s="21" t="s">
        <v>59</v>
      </c>
      <c r="V5" s="21" t="s">
        <v>58</v>
      </c>
      <c r="W5" s="21" t="s">
        <v>57</v>
      </c>
      <c r="X5" s="21" t="s">
        <v>56</v>
      </c>
      <c r="Y5" s="21" t="s">
        <v>55</v>
      </c>
      <c r="Z5" s="103" t="s">
        <v>54</v>
      </c>
    </row>
    <row r="6" spans="1:26" ht="47.25" customHeight="1" thickBot="1" x14ac:dyDescent="0.25">
      <c r="A6" s="70" t="s">
        <v>168</v>
      </c>
      <c r="B6" s="36"/>
      <c r="C6" s="36"/>
      <c r="D6" s="36"/>
      <c r="E6" s="36"/>
      <c r="F6" s="36"/>
      <c r="G6" s="36"/>
      <c r="H6" s="36"/>
      <c r="I6" s="36"/>
      <c r="J6" s="36"/>
      <c r="K6" s="36"/>
      <c r="L6" s="36"/>
      <c r="N6" s="11"/>
      <c r="O6" s="70" t="s">
        <v>168</v>
      </c>
      <c r="P6" s="34">
        <v>1</v>
      </c>
      <c r="Q6" s="34">
        <v>1</v>
      </c>
      <c r="R6" s="34">
        <v>1</v>
      </c>
      <c r="S6" s="34">
        <v>1</v>
      </c>
      <c r="T6" s="34">
        <v>1</v>
      </c>
      <c r="U6" s="34">
        <v>1</v>
      </c>
      <c r="V6" s="34">
        <v>1</v>
      </c>
      <c r="W6" s="34">
        <v>2</v>
      </c>
      <c r="X6" s="34">
        <v>2</v>
      </c>
      <c r="Y6" s="34">
        <v>2</v>
      </c>
      <c r="Z6" s="34">
        <v>2</v>
      </c>
    </row>
    <row r="7" spans="1:26" ht="47.25" customHeight="1" thickBot="1" x14ac:dyDescent="0.25">
      <c r="A7" s="70" t="s">
        <v>167</v>
      </c>
      <c r="B7" s="36"/>
      <c r="C7" s="36"/>
      <c r="D7" s="36"/>
      <c r="E7" s="36"/>
      <c r="F7" s="36"/>
      <c r="G7" s="36"/>
      <c r="H7" s="36"/>
      <c r="I7" s="36"/>
      <c r="J7" s="36"/>
      <c r="K7" s="36"/>
      <c r="L7" s="36"/>
      <c r="N7" s="11"/>
      <c r="O7" s="70" t="s">
        <v>167</v>
      </c>
      <c r="P7" s="102">
        <v>3</v>
      </c>
      <c r="Q7" s="102">
        <v>3</v>
      </c>
      <c r="R7" s="102">
        <v>3</v>
      </c>
      <c r="S7" s="102">
        <v>3</v>
      </c>
      <c r="T7" s="102">
        <v>3</v>
      </c>
      <c r="U7" s="102">
        <v>3</v>
      </c>
      <c r="V7" s="102">
        <v>3</v>
      </c>
      <c r="W7" s="102">
        <v>3</v>
      </c>
      <c r="X7" s="102">
        <v>3</v>
      </c>
      <c r="Y7" s="102">
        <v>3</v>
      </c>
      <c r="Z7" s="102">
        <v>3</v>
      </c>
    </row>
    <row r="8" spans="1:26" ht="47.25" customHeight="1" thickBot="1" x14ac:dyDescent="0.25">
      <c r="A8" s="70" t="s">
        <v>166</v>
      </c>
      <c r="B8" s="36"/>
      <c r="C8" s="36"/>
      <c r="D8" s="36"/>
      <c r="E8" s="36"/>
      <c r="F8" s="36"/>
      <c r="G8" s="36"/>
      <c r="H8" s="36"/>
      <c r="I8" s="36"/>
      <c r="J8" s="36"/>
      <c r="K8" s="36"/>
      <c r="L8" s="36"/>
      <c r="N8" s="11"/>
      <c r="O8" s="70" t="s">
        <v>166</v>
      </c>
      <c r="P8" s="102">
        <v>3</v>
      </c>
      <c r="Q8" s="102">
        <v>3</v>
      </c>
      <c r="R8" s="102">
        <v>3</v>
      </c>
      <c r="S8" s="102">
        <v>3</v>
      </c>
      <c r="T8" s="102">
        <v>3</v>
      </c>
      <c r="U8" s="102">
        <v>3</v>
      </c>
      <c r="V8" s="102">
        <v>3</v>
      </c>
      <c r="W8" s="102">
        <v>3</v>
      </c>
      <c r="X8" s="102">
        <v>3</v>
      </c>
      <c r="Y8" s="102">
        <v>3</v>
      </c>
      <c r="Z8" s="102">
        <v>3</v>
      </c>
    </row>
    <row r="9" spans="1:26" ht="47.25" customHeight="1" thickBot="1" x14ac:dyDescent="0.25">
      <c r="A9" s="70" t="s">
        <v>165</v>
      </c>
      <c r="B9" s="36"/>
      <c r="C9" s="36"/>
      <c r="D9" s="36"/>
      <c r="E9" s="36"/>
      <c r="F9" s="36"/>
      <c r="G9" s="36"/>
      <c r="H9" s="36"/>
      <c r="I9" s="36"/>
      <c r="J9" s="36"/>
      <c r="K9" s="36"/>
      <c r="L9" s="36"/>
      <c r="N9" s="11"/>
      <c r="O9" s="70" t="s">
        <v>165</v>
      </c>
      <c r="P9" s="102">
        <v>2</v>
      </c>
      <c r="Q9" s="102">
        <v>2</v>
      </c>
      <c r="R9" s="102">
        <v>2</v>
      </c>
      <c r="S9" s="102">
        <v>2</v>
      </c>
      <c r="T9" s="102">
        <v>2</v>
      </c>
      <c r="U9" s="102">
        <v>2</v>
      </c>
      <c r="V9" s="102">
        <v>2</v>
      </c>
      <c r="W9" s="102">
        <v>2</v>
      </c>
      <c r="X9" s="102">
        <v>2</v>
      </c>
      <c r="Y9" s="102">
        <v>2</v>
      </c>
      <c r="Z9" s="102">
        <v>2</v>
      </c>
    </row>
    <row r="10" spans="1:26" ht="47.25" customHeight="1" thickBot="1" x14ac:dyDescent="0.25">
      <c r="A10" s="70" t="s">
        <v>164</v>
      </c>
      <c r="B10" s="36"/>
      <c r="C10" s="36"/>
      <c r="D10" s="36"/>
      <c r="E10" s="36"/>
      <c r="F10" s="36"/>
      <c r="G10" s="36"/>
      <c r="H10" s="36"/>
      <c r="I10" s="36"/>
      <c r="J10" s="36"/>
      <c r="K10" s="36"/>
      <c r="L10" s="36"/>
      <c r="N10" s="11"/>
      <c r="O10" s="70" t="s">
        <v>164</v>
      </c>
      <c r="P10" s="102">
        <v>2</v>
      </c>
      <c r="Q10" s="102">
        <v>2</v>
      </c>
      <c r="R10" s="102">
        <v>2</v>
      </c>
      <c r="S10" s="102">
        <v>2</v>
      </c>
      <c r="T10" s="102">
        <v>2</v>
      </c>
      <c r="U10" s="102">
        <v>2</v>
      </c>
      <c r="V10" s="102">
        <v>2</v>
      </c>
      <c r="W10" s="102">
        <v>2</v>
      </c>
      <c r="X10" s="102">
        <v>2</v>
      </c>
      <c r="Y10" s="102">
        <v>2</v>
      </c>
      <c r="Z10" s="102">
        <v>2</v>
      </c>
    </row>
    <row r="11" spans="1:26" ht="47.25" customHeight="1" thickBot="1" x14ac:dyDescent="0.25">
      <c r="A11" s="70" t="s">
        <v>111</v>
      </c>
      <c r="B11" s="36">
        <f t="shared" ref="B11:L11" si="0">SUM(B6:B10)</f>
        <v>0</v>
      </c>
      <c r="C11" s="36">
        <f t="shared" si="0"/>
        <v>0</v>
      </c>
      <c r="D11" s="36">
        <f t="shared" si="0"/>
        <v>0</v>
      </c>
      <c r="E11" s="36">
        <f t="shared" si="0"/>
        <v>0</v>
      </c>
      <c r="F11" s="36">
        <f t="shared" si="0"/>
        <v>0</v>
      </c>
      <c r="G11" s="36">
        <f t="shared" si="0"/>
        <v>0</v>
      </c>
      <c r="H11" s="36">
        <f t="shared" si="0"/>
        <v>0</v>
      </c>
      <c r="I11" s="36">
        <f t="shared" si="0"/>
        <v>0</v>
      </c>
      <c r="J11" s="36">
        <f t="shared" si="0"/>
        <v>0</v>
      </c>
      <c r="K11" s="36">
        <f t="shared" si="0"/>
        <v>0</v>
      </c>
      <c r="L11" s="36">
        <f t="shared" si="0"/>
        <v>0</v>
      </c>
      <c r="N11" s="11"/>
      <c r="O11" s="70" t="s">
        <v>111</v>
      </c>
      <c r="P11" s="36">
        <f t="shared" ref="P11:Z11" si="1">SUM(P6:P10)</f>
        <v>11</v>
      </c>
      <c r="Q11" s="36">
        <f t="shared" si="1"/>
        <v>11</v>
      </c>
      <c r="R11" s="36">
        <f t="shared" si="1"/>
        <v>11</v>
      </c>
      <c r="S11" s="36">
        <f t="shared" si="1"/>
        <v>11</v>
      </c>
      <c r="T11" s="36">
        <f t="shared" si="1"/>
        <v>11</v>
      </c>
      <c r="U11" s="36">
        <f t="shared" si="1"/>
        <v>11</v>
      </c>
      <c r="V11" s="36">
        <f t="shared" si="1"/>
        <v>11</v>
      </c>
      <c r="W11" s="36">
        <f t="shared" si="1"/>
        <v>12</v>
      </c>
      <c r="X11" s="36">
        <f t="shared" si="1"/>
        <v>12</v>
      </c>
      <c r="Y11" s="36">
        <f t="shared" si="1"/>
        <v>12</v>
      </c>
      <c r="Z11" s="36">
        <f t="shared" si="1"/>
        <v>12</v>
      </c>
    </row>
    <row r="12" spans="1:26" ht="63.75" customHeight="1" thickBot="1" x14ac:dyDescent="0.25">
      <c r="A12" s="69" t="s">
        <v>163</v>
      </c>
      <c r="B12" s="36">
        <f t="shared" ref="B12:L12" si="2">SUM(B7:B10)</f>
        <v>0</v>
      </c>
      <c r="C12" s="36">
        <f t="shared" si="2"/>
        <v>0</v>
      </c>
      <c r="D12" s="36">
        <f t="shared" si="2"/>
        <v>0</v>
      </c>
      <c r="E12" s="36">
        <f t="shared" si="2"/>
        <v>0</v>
      </c>
      <c r="F12" s="36">
        <f t="shared" si="2"/>
        <v>0</v>
      </c>
      <c r="G12" s="36">
        <f t="shared" si="2"/>
        <v>0</v>
      </c>
      <c r="H12" s="36">
        <f t="shared" si="2"/>
        <v>0</v>
      </c>
      <c r="I12" s="36">
        <f t="shared" si="2"/>
        <v>0</v>
      </c>
      <c r="J12" s="36">
        <f t="shared" si="2"/>
        <v>0</v>
      </c>
      <c r="K12" s="36">
        <f t="shared" si="2"/>
        <v>0</v>
      </c>
      <c r="L12" s="36">
        <f t="shared" si="2"/>
        <v>0</v>
      </c>
      <c r="N12" s="11"/>
      <c r="O12" s="69" t="s">
        <v>163</v>
      </c>
      <c r="P12" s="36">
        <f t="shared" ref="P12:Z12" si="3">SUM(P7:P10)</f>
        <v>10</v>
      </c>
      <c r="Q12" s="36">
        <f t="shared" si="3"/>
        <v>10</v>
      </c>
      <c r="R12" s="36">
        <f t="shared" si="3"/>
        <v>10</v>
      </c>
      <c r="S12" s="36">
        <f t="shared" si="3"/>
        <v>10</v>
      </c>
      <c r="T12" s="36">
        <f t="shared" si="3"/>
        <v>10</v>
      </c>
      <c r="U12" s="36">
        <f t="shared" si="3"/>
        <v>10</v>
      </c>
      <c r="V12" s="36">
        <f t="shared" si="3"/>
        <v>10</v>
      </c>
      <c r="W12" s="36">
        <f t="shared" si="3"/>
        <v>10</v>
      </c>
      <c r="X12" s="36">
        <f t="shared" si="3"/>
        <v>10</v>
      </c>
      <c r="Y12" s="36">
        <f t="shared" si="3"/>
        <v>10</v>
      </c>
      <c r="Z12" s="36">
        <f t="shared" si="3"/>
        <v>10</v>
      </c>
    </row>
    <row r="13" spans="1:26" ht="64.5" customHeight="1" thickBot="1" x14ac:dyDescent="0.25">
      <c r="A13" s="69" t="s">
        <v>162</v>
      </c>
      <c r="B13" s="67" t="e">
        <f t="shared" ref="B13:L13" si="4">ROUNDDOWN(B12/B11*100,1)</f>
        <v>#DIV/0!</v>
      </c>
      <c r="C13" s="67" t="e">
        <f t="shared" si="4"/>
        <v>#DIV/0!</v>
      </c>
      <c r="D13" s="67" t="e">
        <f t="shared" si="4"/>
        <v>#DIV/0!</v>
      </c>
      <c r="E13" s="67" t="e">
        <f t="shared" si="4"/>
        <v>#DIV/0!</v>
      </c>
      <c r="F13" s="67" t="e">
        <f t="shared" si="4"/>
        <v>#DIV/0!</v>
      </c>
      <c r="G13" s="68" t="e">
        <f t="shared" si="4"/>
        <v>#DIV/0!</v>
      </c>
      <c r="H13" s="68" t="e">
        <f t="shared" si="4"/>
        <v>#DIV/0!</v>
      </c>
      <c r="I13" s="68" t="e">
        <f t="shared" si="4"/>
        <v>#DIV/0!</v>
      </c>
      <c r="J13" s="68" t="e">
        <f t="shared" si="4"/>
        <v>#DIV/0!</v>
      </c>
      <c r="K13" s="67" t="e">
        <f t="shared" si="4"/>
        <v>#DIV/0!</v>
      </c>
      <c r="L13" s="67" t="e">
        <f t="shared" si="4"/>
        <v>#DIV/0!</v>
      </c>
      <c r="N13" s="11"/>
      <c r="O13" s="69" t="s">
        <v>162</v>
      </c>
      <c r="P13" s="67">
        <f t="shared" ref="P13:Z13" si="5">ROUNDDOWN(P12/P11*100,1)</f>
        <v>90.9</v>
      </c>
      <c r="Q13" s="67">
        <f t="shared" si="5"/>
        <v>90.9</v>
      </c>
      <c r="R13" s="67">
        <f t="shared" si="5"/>
        <v>90.9</v>
      </c>
      <c r="S13" s="67">
        <f t="shared" si="5"/>
        <v>90.9</v>
      </c>
      <c r="T13" s="67">
        <f t="shared" si="5"/>
        <v>90.9</v>
      </c>
      <c r="U13" s="68">
        <f t="shared" si="5"/>
        <v>90.9</v>
      </c>
      <c r="V13" s="68">
        <f t="shared" si="5"/>
        <v>90.9</v>
      </c>
      <c r="W13" s="68">
        <f t="shared" si="5"/>
        <v>83.3</v>
      </c>
      <c r="X13" s="68">
        <f t="shared" si="5"/>
        <v>83.3</v>
      </c>
      <c r="Y13" s="67">
        <f t="shared" si="5"/>
        <v>83.3</v>
      </c>
      <c r="Z13" s="67">
        <f t="shared" si="5"/>
        <v>83.3</v>
      </c>
    </row>
    <row r="14" spans="1:26" ht="50.1" customHeight="1" thickTop="1" thickBot="1" x14ac:dyDescent="0.25">
      <c r="A14" s="263" t="s">
        <v>161</v>
      </c>
      <c r="B14" s="264"/>
      <c r="C14" s="265"/>
      <c r="D14" s="266" t="e">
        <f>ROUNDDOWN(SUM(B13:L13)/11,1)</f>
        <v>#DIV/0!</v>
      </c>
      <c r="E14" s="267"/>
      <c r="F14" s="66" t="s">
        <v>45</v>
      </c>
      <c r="K14" s="65"/>
      <c r="L14" s="64"/>
      <c r="N14" s="11"/>
      <c r="O14" s="263" t="s">
        <v>161</v>
      </c>
      <c r="P14" s="264"/>
      <c r="Q14" s="265"/>
      <c r="R14" s="266">
        <f>ROUNDDOWN(SUM(P13:Z13)/11,1)</f>
        <v>88.1</v>
      </c>
      <c r="S14" s="267"/>
      <c r="T14" s="66" t="s">
        <v>45</v>
      </c>
      <c r="Y14" s="65"/>
      <c r="Z14" s="64"/>
    </row>
    <row r="15" spans="1:26" ht="50.1" customHeight="1" thickTop="1" x14ac:dyDescent="0.2">
      <c r="A15" s="32"/>
      <c r="K15" s="31"/>
      <c r="L15" s="63"/>
      <c r="O15" s="32"/>
      <c r="Y15" s="31"/>
      <c r="Z15" s="63"/>
    </row>
    <row r="18" spans="1:20" ht="30" customHeight="1" x14ac:dyDescent="0.2">
      <c r="A18" s="27"/>
      <c r="B18" s="27"/>
      <c r="C18" s="27"/>
      <c r="D18" s="26"/>
      <c r="E18" s="26"/>
      <c r="F18" s="9"/>
      <c r="O18" s="27"/>
      <c r="P18" s="27"/>
      <c r="Q18" s="27"/>
      <c r="R18" s="26"/>
      <c r="S18" s="26"/>
      <c r="T18" s="9"/>
    </row>
  </sheetData>
  <mergeCells count="8">
    <mergeCell ref="X1:Z1"/>
    <mergeCell ref="H1:I1"/>
    <mergeCell ref="J1:L1"/>
    <mergeCell ref="A14:C14"/>
    <mergeCell ref="D14:E14"/>
    <mergeCell ref="O14:Q14"/>
    <mergeCell ref="R14:S14"/>
    <mergeCell ref="V1:W1"/>
  </mergeCells>
  <phoneticPr fontId="3"/>
  <pageMargins left="0.39370078740157483" right="0.39370078740157483" top="0.98425196850393704" bottom="0.98425196850393704" header="0.51181102362204722" footer="0.51181102362204722"/>
  <pageSetup paperSize="9" scale="70" orientation="portrait" horizontalDpi="300" r:id="rId1"/>
  <headerFooter alignWithMargins="0">
    <oddHeader>&amp;R&amp;A</oddHead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095D0E-B2C7-434A-B2F3-0F2EDB086C15}">
  <sheetPr codeName="Sheet42">
    <tabColor rgb="FFFFFF00"/>
    <pageSetUpPr fitToPage="1"/>
  </sheetPr>
  <dimension ref="A1:L16"/>
  <sheetViews>
    <sheetView zoomScaleNormal="100" workbookViewId="0">
      <selection activeCell="K1" sqref="K1:O1"/>
    </sheetView>
  </sheetViews>
  <sheetFormatPr defaultColWidth="9" defaultRowHeight="13.2" x14ac:dyDescent="0.2"/>
  <cols>
    <col min="1" max="1" width="20.6640625" style="8" customWidth="1"/>
    <col min="2" max="4" width="12.6640625" style="8" customWidth="1"/>
    <col min="5" max="5" width="15.6640625" style="8" customWidth="1"/>
    <col min="6" max="6" width="8.21875" style="8" customWidth="1"/>
    <col min="7" max="7" width="8" style="8" customWidth="1"/>
    <col min="8" max="8" width="20.6640625" style="8" customWidth="1"/>
    <col min="9" max="11" width="12.6640625" style="8" customWidth="1"/>
    <col min="12" max="12" width="15.6640625" style="8" customWidth="1"/>
    <col min="13" max="14" width="8" style="8" customWidth="1"/>
    <col min="15" max="16384" width="9" style="8"/>
  </cols>
  <sheetData>
    <row r="1" spans="1:12" s="59" customFormat="1" ht="20.25" customHeight="1" x14ac:dyDescent="0.2">
      <c r="A1" s="42" t="s">
        <v>177</v>
      </c>
      <c r="C1" s="61"/>
      <c r="G1" s="62"/>
      <c r="H1" s="42" t="s">
        <v>177</v>
      </c>
      <c r="J1" s="61"/>
    </row>
    <row r="2" spans="1:12" ht="19.2" x14ac:dyDescent="0.2">
      <c r="A2" s="37" t="s">
        <v>151</v>
      </c>
      <c r="B2" s="23"/>
      <c r="G2" s="11"/>
      <c r="H2" s="37" t="s">
        <v>151</v>
      </c>
      <c r="I2" s="23"/>
    </row>
    <row r="3" spans="1:12" ht="16.2" x14ac:dyDescent="0.2">
      <c r="A3" s="10" t="s">
        <v>119</v>
      </c>
      <c r="B3" s="23"/>
      <c r="G3" s="11"/>
      <c r="H3" s="10" t="s">
        <v>119</v>
      </c>
      <c r="I3" s="23"/>
    </row>
    <row r="4" spans="1:12" ht="20.25" customHeight="1" x14ac:dyDescent="0.2">
      <c r="A4" s="227" t="s">
        <v>93</v>
      </c>
      <c r="B4" s="227"/>
      <c r="C4" s="253"/>
      <c r="D4" s="253"/>
      <c r="E4" s="253"/>
      <c r="G4" s="11"/>
      <c r="H4" s="227" t="s">
        <v>93</v>
      </c>
      <c r="I4" s="227"/>
      <c r="J4" s="228" t="s">
        <v>92</v>
      </c>
      <c r="K4" s="228"/>
      <c r="L4" s="228"/>
    </row>
    <row r="5" spans="1:12" ht="16.2" x14ac:dyDescent="0.2">
      <c r="B5" s="23"/>
      <c r="D5" s="94" t="s">
        <v>118</v>
      </c>
      <c r="E5" s="94"/>
      <c r="G5" s="11"/>
      <c r="I5" s="23"/>
      <c r="K5" s="94" t="s">
        <v>118</v>
      </c>
      <c r="L5" s="94"/>
    </row>
    <row r="6" spans="1:12" ht="13.8" thickBot="1" x14ac:dyDescent="0.25">
      <c r="A6" s="93" t="s">
        <v>140</v>
      </c>
      <c r="B6" s="51" t="s">
        <v>102</v>
      </c>
      <c r="C6" s="51" t="s">
        <v>102</v>
      </c>
      <c r="D6" s="50" t="s">
        <v>101</v>
      </c>
      <c r="E6" s="90"/>
      <c r="F6" s="58"/>
      <c r="G6" s="11"/>
      <c r="H6" s="93" t="s">
        <v>140</v>
      </c>
      <c r="I6" s="105" t="s">
        <v>176</v>
      </c>
      <c r="J6" s="105" t="s">
        <v>175</v>
      </c>
      <c r="K6" s="104" t="s">
        <v>174</v>
      </c>
      <c r="L6" s="90"/>
    </row>
    <row r="7" spans="1:12" ht="32.1" customHeight="1" thickBot="1" x14ac:dyDescent="0.25">
      <c r="A7" s="70" t="s">
        <v>117</v>
      </c>
      <c r="B7" s="36"/>
      <c r="C7" s="36"/>
      <c r="D7" s="36"/>
      <c r="E7" s="88"/>
      <c r="G7" s="11"/>
      <c r="H7" s="70" t="s">
        <v>117</v>
      </c>
      <c r="I7" s="34">
        <v>2</v>
      </c>
      <c r="J7" s="34">
        <v>2</v>
      </c>
      <c r="K7" s="34">
        <v>2</v>
      </c>
      <c r="L7" s="88"/>
    </row>
    <row r="8" spans="1:12" ht="32.1" customHeight="1" thickBot="1" x14ac:dyDescent="0.25">
      <c r="A8" s="70" t="s">
        <v>167</v>
      </c>
      <c r="B8" s="36"/>
      <c r="C8" s="36"/>
      <c r="D8" s="36"/>
      <c r="E8" s="88"/>
      <c r="G8" s="11"/>
      <c r="H8" s="70" t="s">
        <v>167</v>
      </c>
      <c r="I8" s="34">
        <v>2</v>
      </c>
      <c r="J8" s="34">
        <v>2</v>
      </c>
      <c r="K8" s="34">
        <v>2</v>
      </c>
      <c r="L8" s="88"/>
    </row>
    <row r="9" spans="1:12" ht="32.1" customHeight="1" thickBot="1" x14ac:dyDescent="0.25">
      <c r="A9" s="70" t="s">
        <v>166</v>
      </c>
      <c r="B9" s="36"/>
      <c r="C9" s="36"/>
      <c r="D9" s="36"/>
      <c r="E9" s="88"/>
      <c r="G9" s="11"/>
      <c r="H9" s="70" t="s">
        <v>166</v>
      </c>
      <c r="I9" s="34">
        <v>1</v>
      </c>
      <c r="J9" s="34">
        <v>1</v>
      </c>
      <c r="K9" s="34">
        <v>1</v>
      </c>
      <c r="L9" s="88"/>
    </row>
    <row r="10" spans="1:12" ht="32.1" customHeight="1" thickBot="1" x14ac:dyDescent="0.25">
      <c r="A10" s="70" t="s">
        <v>165</v>
      </c>
      <c r="B10" s="36"/>
      <c r="C10" s="36"/>
      <c r="D10" s="36"/>
      <c r="E10" s="88"/>
      <c r="G10" s="11"/>
      <c r="H10" s="70" t="s">
        <v>165</v>
      </c>
      <c r="I10" s="34">
        <v>2</v>
      </c>
      <c r="J10" s="34">
        <v>2</v>
      </c>
      <c r="K10" s="34">
        <v>2</v>
      </c>
      <c r="L10" s="88"/>
    </row>
    <row r="11" spans="1:12" ht="32.1" customHeight="1" thickBot="1" x14ac:dyDescent="0.25">
      <c r="A11" s="70" t="s">
        <v>173</v>
      </c>
      <c r="B11" s="36"/>
      <c r="C11" s="36"/>
      <c r="D11" s="36"/>
      <c r="E11" s="88"/>
      <c r="G11" s="11"/>
      <c r="H11" s="70" t="s">
        <v>173</v>
      </c>
      <c r="I11" s="34">
        <v>2</v>
      </c>
      <c r="J11" s="34">
        <v>2</v>
      </c>
      <c r="K11" s="34">
        <v>2</v>
      </c>
      <c r="L11" s="88"/>
    </row>
    <row r="12" spans="1:12" ht="32.1" customHeight="1" thickBot="1" x14ac:dyDescent="0.25">
      <c r="A12" s="70" t="s">
        <v>111</v>
      </c>
      <c r="B12" s="36">
        <f>SUM(B7:B11)</f>
        <v>0</v>
      </c>
      <c r="C12" s="36">
        <f>SUM(C7:C11)</f>
        <v>0</v>
      </c>
      <c r="D12" s="36">
        <f>SUM(D7:D11)</f>
        <v>0</v>
      </c>
      <c r="E12" s="88"/>
      <c r="G12" s="11"/>
      <c r="H12" s="70" t="s">
        <v>111</v>
      </c>
      <c r="I12" s="36">
        <f>SUM(I7:I11)</f>
        <v>9</v>
      </c>
      <c r="J12" s="36">
        <f>SUM(J7:J11)</f>
        <v>9</v>
      </c>
      <c r="K12" s="36">
        <f>SUM(K7:K11)</f>
        <v>9</v>
      </c>
      <c r="L12" s="88"/>
    </row>
    <row r="13" spans="1:12" ht="48" customHeight="1" thickBot="1" x14ac:dyDescent="0.25">
      <c r="A13" s="70" t="s">
        <v>172</v>
      </c>
      <c r="B13" s="36">
        <f>SUM(B8:B11)</f>
        <v>0</v>
      </c>
      <c r="C13" s="36">
        <f>SUM(C8:C11)</f>
        <v>0</v>
      </c>
      <c r="D13" s="36">
        <f>SUM(D8:D11)</f>
        <v>0</v>
      </c>
      <c r="E13" s="31"/>
      <c r="F13" s="87"/>
      <c r="G13" s="86"/>
      <c r="H13" s="70" t="s">
        <v>172</v>
      </c>
      <c r="I13" s="36">
        <f>SUM(I8:I11)</f>
        <v>7</v>
      </c>
      <c r="J13" s="36">
        <f>SUM(J8:J11)</f>
        <v>7</v>
      </c>
      <c r="K13" s="36">
        <f>SUM(K8:K11)</f>
        <v>7</v>
      </c>
      <c r="L13" s="31"/>
    </row>
    <row r="14" spans="1:12" ht="38.1" customHeight="1" thickBot="1" x14ac:dyDescent="0.25">
      <c r="A14" s="69" t="s">
        <v>171</v>
      </c>
      <c r="B14" s="68" t="e">
        <f>ROUNDDOWN(B13/B12*100,1)</f>
        <v>#DIV/0!</v>
      </c>
      <c r="C14" s="68" t="e">
        <f>ROUNDDOWN(C13/C12*100,1)</f>
        <v>#DIV/0!</v>
      </c>
      <c r="D14" s="68" t="e">
        <f>ROUNDDOWN(D13/D12*100,1)</f>
        <v>#DIV/0!</v>
      </c>
      <c r="G14" s="11"/>
      <c r="H14" s="69" t="s">
        <v>171</v>
      </c>
      <c r="I14" s="68">
        <f>ROUNDDOWN(I13/I12*100,1)</f>
        <v>77.7</v>
      </c>
      <c r="J14" s="68">
        <f>ROUNDDOWN(J13/J12*100,1)</f>
        <v>77.7</v>
      </c>
      <c r="K14" s="68">
        <f>ROUNDDOWN(K13/K12*100,1)</f>
        <v>77.7</v>
      </c>
    </row>
    <row r="15" spans="1:12" ht="45" customHeight="1" thickTop="1" thickBot="1" x14ac:dyDescent="0.25">
      <c r="A15" s="263" t="s">
        <v>170</v>
      </c>
      <c r="B15" s="264"/>
      <c r="C15" s="265"/>
      <c r="D15" s="84" t="e">
        <f>ROUNDDOWN(SUM(B14:D14)/3,1)</f>
        <v>#DIV/0!</v>
      </c>
      <c r="E15" s="10" t="s">
        <v>45</v>
      </c>
      <c r="F15" s="9"/>
      <c r="G15" s="11"/>
      <c r="H15" s="263" t="s">
        <v>170</v>
      </c>
      <c r="I15" s="264"/>
      <c r="J15" s="265"/>
      <c r="K15" s="84">
        <f>ROUNDDOWN(SUM(I14:K14)/3,1)</f>
        <v>77.7</v>
      </c>
      <c r="L15" s="10" t="s">
        <v>45</v>
      </c>
    </row>
    <row r="16" spans="1:12" ht="13.8" thickTop="1" x14ac:dyDescent="0.2"/>
  </sheetData>
  <mergeCells count="6">
    <mergeCell ref="A15:C15"/>
    <mergeCell ref="H15:J15"/>
    <mergeCell ref="A4:B4"/>
    <mergeCell ref="C4:E4"/>
    <mergeCell ref="H4:I4"/>
    <mergeCell ref="J4:L4"/>
  </mergeCells>
  <phoneticPr fontId="3"/>
  <pageMargins left="0.39370078740157483" right="0.39370078740157483" top="0.98425196850393704" bottom="0.98425196850393704" header="0.51181102362204722" footer="0.51181102362204722"/>
  <pageSetup paperSize="9" orientation="portrait" horizontalDpi="300" r:id="rId1"/>
  <headerFooter alignWithMargins="0">
    <oddHeader>&amp;R参考計算書B2居宅介護（利用者数・３月間）</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9</vt:i4>
      </vt:variant>
    </vt:vector>
  </HeadingPairs>
  <TitlesOfParts>
    <vt:vector size="19" baseType="lpstr">
      <vt:lpstr>(行)提出物一覧</vt:lpstr>
      <vt:lpstr>別紙２-４</vt:lpstr>
      <vt:lpstr>参考計算書A1行動援護（人材・前年度）</vt:lpstr>
      <vt:lpstr>参考計算書A2行動援護（人材・３月間）</vt:lpstr>
      <vt:lpstr>参考計算書B1行動援護（利用者数・前年度）</vt:lpstr>
      <vt:lpstr>参考計算書B1行動援護（利用回数・前年度）</vt:lpstr>
      <vt:lpstr>参考計算書B2行動援護（利用者数・３月間）</vt:lpstr>
      <vt:lpstr>参考計算書B2行動援護（利用回数・３月間）</vt:lpstr>
      <vt:lpstr>参考計算書C1行動援護Ⅳ（利用者数・前年度）</vt:lpstr>
      <vt:lpstr>参考計算書C2行動援護Ⅳ（利用者数・３月間）</vt:lpstr>
      <vt:lpstr>'参考計算書A1行動援護（人材・前年度）'!Print_Area</vt:lpstr>
      <vt:lpstr>'参考計算書A2行動援護（人材・３月間）'!Print_Area</vt:lpstr>
      <vt:lpstr>'参考計算書B1行動援護（利用回数・前年度）'!Print_Area</vt:lpstr>
      <vt:lpstr>'参考計算書B1行動援護（利用者数・前年度）'!Print_Area</vt:lpstr>
      <vt:lpstr>'参考計算書B2行動援護（利用回数・３月間）'!Print_Area</vt:lpstr>
      <vt:lpstr>'参考計算書B2行動援護（利用者数・３月間）'!Print_Area</vt:lpstr>
      <vt:lpstr>'参考計算書C1行動援護Ⅳ（利用者数・前年度）'!Print_Area</vt:lpstr>
      <vt:lpstr>'参考計算書C2行動援護Ⅳ（利用者数・３月間）'!Print_Area</vt:lpstr>
      <vt:lpstr>'別紙２-４'!Print_Area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田和　克哉</dc:creator>
  <cp:lastModifiedBy>柴村　純一</cp:lastModifiedBy>
  <cp:lastPrinted>2025-06-16T02:25:02Z</cp:lastPrinted>
  <dcterms:created xsi:type="dcterms:W3CDTF">2025-06-09T05:44:03Z</dcterms:created>
  <dcterms:modified xsi:type="dcterms:W3CDTF">2026-07-16T06:01:17Z</dcterms:modified>
</cp:coreProperties>
</file>