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showInkAnnotation="0" codeName="ThisWorkbook" defaultThemeVersion="124226"/>
  <mc:AlternateContent xmlns:mc="http://schemas.openxmlformats.org/markup-compatibility/2006">
    <mc:Choice Requires="x15">
      <x15ac:absPath xmlns:x15ac="http://schemas.microsoft.com/office/spreadsheetml/2010/11/ac" url="https://cmpjp.sharepoint.com/sites/a_/Shared Documents/一般/"/>
    </mc:Choice>
  </mc:AlternateContent>
  <xr:revisionPtr revIDLastSave="0" documentId="8_{86B28A39-D4A9-4FD0-9D13-8B2997355894}" xr6:coauthVersionLast="47" xr6:coauthVersionMax="47" xr10:uidLastSave="{00000000-0000-0000-0000-000000000000}"/>
  <bookViews>
    <workbookView xWindow="28680" yWindow="-120" windowWidth="29040" windowHeight="15720" tabRatio="673" xr2:uid="{00000000-000D-0000-FFFF-FFFF00000000}"/>
  </bookViews>
  <sheets>
    <sheet name="提出書類一覧" sheetId="66" r:id="rId1"/>
    <sheet name="様式第１号" sheetId="24" r:id="rId2"/>
    <sheet name="別紙1-1「積算調書」" sheetId="62" r:id="rId3"/>
    <sheet name="別紙1-2「内訳書」" sheetId="74" r:id="rId4"/>
    <sheet name="別紙1-3「職員名簿」" sheetId="75" r:id="rId5"/>
    <sheet name="(参考様式)予算書" sheetId="70" r:id="rId6"/>
    <sheet name="データセット" sheetId="73" state="hidden" r:id="rId7"/>
  </sheets>
  <externalReferences>
    <externalReference r:id="rId8"/>
  </externalReferences>
  <definedNames>
    <definedName name="_xlnm.Print_Area" localSheetId="5">'(参考様式)予算書'!$A$1:$BB$54</definedName>
    <definedName name="_xlnm.Print_Area" localSheetId="0">提出書類一覧!$A$1:$S$21</definedName>
    <definedName name="_xlnm.Print_Area" localSheetId="2">'別紙1-1「積算調書」'!$A$1:$J$14</definedName>
    <definedName name="_xlnm.Print_Area" localSheetId="3">'別紙1-2「内訳書」'!$A$1:$F$34</definedName>
    <definedName name="_xlnm.Print_Area" localSheetId="1">様式第１号!$A$1:$AD$46</definedName>
    <definedName name="_xlnm.Print_Titles" localSheetId="0">提出書類一覧!$2:$7</definedName>
    <definedName name="_xlnm.Print_Titles" localSheetId="4">'別紙1-3「職員名簿」'!$2:$4</definedName>
    <definedName name="図１">[1]様式5!$B$50</definedName>
    <definedName name="図３">[1]様式5!$B$50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3" i="70" l="1"/>
  <c r="E8" i="74"/>
  <c r="E9" i="74"/>
  <c r="D49" i="70"/>
  <c r="C8" i="62" l="1"/>
  <c r="E8" i="62" s="1"/>
  <c r="E28" i="74" l="1"/>
  <c r="J1" i="75"/>
  <c r="G8" i="62"/>
  <c r="I8" i="62" s="1"/>
  <c r="E18" i="74"/>
  <c r="E17" i="74"/>
  <c r="E16" i="74"/>
  <c r="E15" i="74"/>
  <c r="E14" i="74"/>
  <c r="E13" i="74"/>
  <c r="E12" i="74"/>
  <c r="E11" i="74"/>
  <c r="E19" i="74"/>
  <c r="E20" i="74"/>
  <c r="E21" i="74"/>
  <c r="E22" i="74"/>
  <c r="E23" i="74"/>
  <c r="E24" i="74"/>
  <c r="E25" i="74"/>
  <c r="E26" i="74"/>
  <c r="F8" i="62"/>
  <c r="F7" i="62"/>
  <c r="I2" i="75"/>
  <c r="M26" i="24"/>
  <c r="E2" i="75"/>
  <c r="F2" i="75"/>
  <c r="G2" i="75"/>
  <c r="H2" i="75"/>
  <c r="J2" i="75"/>
  <c r="K2" i="75"/>
  <c r="L2" i="75"/>
  <c r="M2" i="75"/>
  <c r="N2" i="75"/>
  <c r="O2" i="75"/>
  <c r="D2" i="75"/>
  <c r="C26" i="24" l="1"/>
  <c r="N53" i="70" l="1"/>
  <c r="J51" i="70"/>
  <c r="E1" i="74"/>
  <c r="C23" i="24"/>
  <c r="Y26" i="24"/>
  <c r="W26" i="24"/>
  <c r="U26" i="24"/>
  <c r="S26" i="24"/>
  <c r="Q26" i="24"/>
  <c r="O26" i="24"/>
  <c r="K26" i="24"/>
  <c r="I26" i="24"/>
  <c r="G26" i="24"/>
  <c r="E26" i="24"/>
  <c r="C28" i="24"/>
  <c r="R7" i="24"/>
  <c r="H2" i="62"/>
  <c r="H1" i="62"/>
  <c r="E10" i="74"/>
  <c r="C7" i="62" l="1"/>
  <c r="E7" i="62" s="1"/>
  <c r="G7" i="62" s="1"/>
  <c r="I7" i="62" s="1"/>
  <c r="E27" i="74"/>
  <c r="E29" i="74" s="1"/>
  <c r="I9" i="62" l="1"/>
  <c r="S12" i="70" s="1"/>
  <c r="S14" i="70" s="1"/>
  <c r="S31" i="70"/>
  <c r="S44" i="70" s="1"/>
  <c r="S25" i="70"/>
  <c r="E21" i="24" l="1"/>
</calcChain>
</file>

<file path=xl/sharedStrings.xml><?xml version="1.0" encoding="utf-8"?>
<sst xmlns="http://schemas.openxmlformats.org/spreadsheetml/2006/main" count="203" uniqueCount="155">
  <si>
    <t>訪問系障害福祉サービス暑さ対策緊急支援事業　提出書類一覧（交付申請時）</t>
    <rPh sb="0" eb="2">
      <t>ホウモン</t>
    </rPh>
    <rPh sb="2" eb="3">
      <t>ケイ</t>
    </rPh>
    <rPh sb="3" eb="5">
      <t>ショウガイ</t>
    </rPh>
    <rPh sb="5" eb="7">
      <t>フクシ</t>
    </rPh>
    <rPh sb="11" eb="12">
      <t>アツ</t>
    </rPh>
    <rPh sb="13" eb="15">
      <t>タイサク</t>
    </rPh>
    <rPh sb="15" eb="17">
      <t>キンキュウ</t>
    </rPh>
    <rPh sb="17" eb="19">
      <t>シエン</t>
    </rPh>
    <rPh sb="19" eb="21">
      <t>ジギョウ</t>
    </rPh>
    <rPh sb="29" eb="31">
      <t>コウフ</t>
    </rPh>
    <rPh sb="31" eb="33">
      <t>シンセイ</t>
    </rPh>
    <rPh sb="33" eb="34">
      <t>ジ</t>
    </rPh>
    <phoneticPr fontId="4"/>
  </si>
  <si>
    <t>交付申請書の提出にあたり、こちらで提出書類をチェックの上、一緒にご提出ください。</t>
    <rPh sb="0" eb="2">
      <t>コウフ</t>
    </rPh>
    <rPh sb="2" eb="5">
      <t>シンセイショ</t>
    </rPh>
    <rPh sb="6" eb="8">
      <t>テイシュツ</t>
    </rPh>
    <rPh sb="17" eb="19">
      <t>テイシュツ</t>
    </rPh>
    <rPh sb="19" eb="21">
      <t>ショルイ</t>
    </rPh>
    <rPh sb="27" eb="28">
      <t>ウエ</t>
    </rPh>
    <rPh sb="29" eb="31">
      <t>イッショ</t>
    </rPh>
    <rPh sb="33" eb="35">
      <t>テイシュツ</t>
    </rPh>
    <phoneticPr fontId="4"/>
  </si>
  <si>
    <t>法人名：</t>
    <rPh sb="0" eb="2">
      <t>ホウジン</t>
    </rPh>
    <rPh sb="2" eb="3">
      <t>メイ</t>
    </rPh>
    <phoneticPr fontId="4"/>
  </si>
  <si>
    <t>事業所番号：</t>
    <rPh sb="0" eb="3">
      <t>ジギョウショ</t>
    </rPh>
    <rPh sb="3" eb="5">
      <t>バンゴウ</t>
    </rPh>
    <phoneticPr fontId="4"/>
  </si>
  <si>
    <t>事業所名：</t>
    <rPh sb="0" eb="3">
      <t>ジギョウショ</t>
    </rPh>
    <rPh sb="3" eb="4">
      <t>メイ</t>
    </rPh>
    <phoneticPr fontId="4"/>
  </si>
  <si>
    <t>サービス種別
(当該事業所番号で実施しているサービスに〇）</t>
    <rPh sb="4" eb="6">
      <t>シュベツ</t>
    </rPh>
    <rPh sb="8" eb="10">
      <t>トウガイ</t>
    </rPh>
    <rPh sb="10" eb="13">
      <t>ジギョウショ</t>
    </rPh>
    <rPh sb="13" eb="15">
      <t>バンゴウ</t>
    </rPh>
    <rPh sb="16" eb="18">
      <t>ジッシ</t>
    </rPh>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</si>
  <si>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</si>
  <si>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</si>
  <si>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</si>
  <si>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</si>
  <si>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重度障害者等包括支援</t>
    <phoneticPr fontId="4"/>
  </si>
  <si>
    <t>自立生活援助</t>
    <rPh sb="0" eb="2">
      <t>ジリツ</t>
    </rPh>
    <rPh sb="2" eb="4">
      <t>セイカツ</t>
    </rPh>
    <rPh sb="4" eb="6">
      <t>エンジョ</t>
    </rPh>
    <phoneticPr fontId="4"/>
  </si>
  <si>
    <t>居宅訪問型児童発達支援</t>
    <phoneticPr fontId="4"/>
  </si>
  <si>
    <t>保育所等訪問支援</t>
  </si>
  <si>
    <t>計画相談支援</t>
    <phoneticPr fontId="4"/>
  </si>
  <si>
    <t>地域移行支援</t>
  </si>
  <si>
    <t>地域定着支援</t>
    <phoneticPr fontId="4"/>
  </si>
  <si>
    <t>障害児相談支援</t>
  </si>
  <si>
    <t>番号</t>
    <rPh sb="0" eb="2">
      <t>バンゴウ</t>
    </rPh>
    <phoneticPr fontId="4"/>
  </si>
  <si>
    <t>提　　出　　書　　類　　名</t>
    <rPh sb="0" eb="1">
      <t>ツツミ</t>
    </rPh>
    <rPh sb="3" eb="4">
      <t>デ</t>
    </rPh>
    <rPh sb="6" eb="7">
      <t>ショ</t>
    </rPh>
    <rPh sb="9" eb="10">
      <t>タグイ</t>
    </rPh>
    <rPh sb="12" eb="13">
      <t>メイ</t>
    </rPh>
    <phoneticPr fontId="4"/>
  </si>
  <si>
    <t>提出時
チェック欄</t>
    <rPh sb="0" eb="2">
      <t>テイシュツ</t>
    </rPh>
    <rPh sb="2" eb="3">
      <t>ジ</t>
    </rPh>
    <rPh sb="8" eb="9">
      <t>ラン</t>
    </rPh>
    <phoneticPr fontId="4"/>
  </si>
  <si>
    <t>備　　　考</t>
    <rPh sb="0" eb="1">
      <t>ソナエ</t>
    </rPh>
    <rPh sb="4" eb="5">
      <t>コウ</t>
    </rPh>
    <phoneticPr fontId="4"/>
  </si>
  <si>
    <t>訪問系障害福祉サービス暑さ対策緊急支援事業　提出書類一覧(本票)</t>
    <rPh sb="3" eb="5">
      <t>ショウガイ</t>
    </rPh>
    <rPh sb="5" eb="7">
      <t>フクシ</t>
    </rPh>
    <rPh sb="29" eb="30">
      <t>ホン</t>
    </rPh>
    <rPh sb="30" eb="31">
      <t>ヒョウ</t>
    </rPh>
    <phoneticPr fontId="4"/>
  </si>
  <si>
    <t>交付申請書（様式第1号）</t>
    <rPh sb="0" eb="2">
      <t>コウフ</t>
    </rPh>
    <rPh sb="2" eb="5">
      <t>シンセイショ</t>
    </rPh>
    <rPh sb="8" eb="9">
      <t>ダイ</t>
    </rPh>
    <rPh sb="10" eb="11">
      <t>ゴウ</t>
    </rPh>
    <phoneticPr fontId="4"/>
  </si>
  <si>
    <t>印鑑証明書と同じ印鑑を使用し、押印してください。</t>
    <rPh sb="0" eb="2">
      <t>インカン</t>
    </rPh>
    <rPh sb="2" eb="5">
      <t>ショウメイショ</t>
    </rPh>
    <rPh sb="6" eb="7">
      <t>オナ</t>
    </rPh>
    <rPh sb="8" eb="10">
      <t>インカン</t>
    </rPh>
    <rPh sb="11" eb="13">
      <t>シヨウ</t>
    </rPh>
    <rPh sb="15" eb="17">
      <t>オウイン</t>
    </rPh>
    <phoneticPr fontId="4"/>
  </si>
  <si>
    <t>積算調書（別紙1-1）</t>
    <rPh sb="0" eb="2">
      <t>セキサン</t>
    </rPh>
    <rPh sb="2" eb="4">
      <t>チョウショ</t>
    </rPh>
    <rPh sb="5" eb="7">
      <t>ベッシ</t>
    </rPh>
    <phoneticPr fontId="18"/>
  </si>
  <si>
    <t>支出予定額内訳書（別紙1-2）</t>
    <rPh sb="0" eb="2">
      <t>シシュツ</t>
    </rPh>
    <rPh sb="2" eb="4">
      <t>ヨテイ</t>
    </rPh>
    <rPh sb="4" eb="5">
      <t>ガク</t>
    </rPh>
    <rPh sb="5" eb="8">
      <t>ウチワケショ</t>
    </rPh>
    <rPh sb="9" eb="11">
      <t>ベッシ</t>
    </rPh>
    <phoneticPr fontId="18"/>
  </si>
  <si>
    <t>職員名簿（別紙1-3）</t>
    <rPh sb="0" eb="2">
      <t>ショクイン</t>
    </rPh>
    <rPh sb="2" eb="4">
      <t>メイボ</t>
    </rPh>
    <rPh sb="5" eb="7">
      <t>ベッシ</t>
    </rPh>
    <phoneticPr fontId="4"/>
  </si>
  <si>
    <t>歳入歳出予算（見込）書抄本</t>
    <rPh sb="0" eb="2">
      <t>サイニュウ</t>
    </rPh>
    <rPh sb="2" eb="4">
      <t>サイシュツ</t>
    </rPh>
    <rPh sb="4" eb="6">
      <t>ヨサン</t>
    </rPh>
    <rPh sb="7" eb="9">
      <t>ミコ</t>
    </rPh>
    <rPh sb="10" eb="11">
      <t>ショ</t>
    </rPh>
    <rPh sb="11" eb="13">
      <t>ショウホン</t>
    </rPh>
    <phoneticPr fontId="4"/>
  </si>
  <si>
    <t>印鑑証明書と同じ印鑑を使用し、押印してください。</t>
    <phoneticPr fontId="4"/>
  </si>
  <si>
    <t>支払金口座振替依頼書</t>
    <rPh sb="0" eb="2">
      <t>シハラ</t>
    </rPh>
    <rPh sb="2" eb="3">
      <t>キン</t>
    </rPh>
    <rPh sb="3" eb="5">
      <t>コウザ</t>
    </rPh>
    <rPh sb="5" eb="7">
      <t>フリカエ</t>
    </rPh>
    <rPh sb="7" eb="10">
      <t>イライショ</t>
    </rPh>
    <phoneticPr fontId="4"/>
  </si>
  <si>
    <t>・法人名義又は事業所名義の口座をお願いいたします。
・日付は空欄にしてください。
・印鑑証明書と同じ印鑑を使用し、押印してください。</t>
    <phoneticPr fontId="4"/>
  </si>
  <si>
    <t>印鑑証明書</t>
    <rPh sb="0" eb="2">
      <t>インカン</t>
    </rPh>
    <rPh sb="2" eb="5">
      <t>ショウメイショ</t>
    </rPh>
    <phoneticPr fontId="4"/>
  </si>
  <si>
    <t>令和８年4月1日以降に取得したものを提出してください。
なお、1事業者で複数事業所分を申請する場合、いずれか１つの事業所分に原本を添付し、その他の事業所分については写しを添付いただいて差し支えありません。</t>
    <rPh sb="0" eb="2">
      <t>レイワ</t>
    </rPh>
    <rPh sb="3" eb="4">
      <t>ネン</t>
    </rPh>
    <rPh sb="5" eb="6">
      <t>ガツ</t>
    </rPh>
    <rPh sb="7" eb="8">
      <t>ニチ</t>
    </rPh>
    <rPh sb="8" eb="10">
      <t>イコウ</t>
    </rPh>
    <rPh sb="11" eb="13">
      <t>シュトク</t>
    </rPh>
    <rPh sb="18" eb="20">
      <t>テイシュツ</t>
    </rPh>
    <phoneticPr fontId="4"/>
  </si>
  <si>
    <t>※その他、必要に応じて書類の提出をお願いすることがあります。</t>
    <rPh sb="3" eb="4">
      <t>タ</t>
    </rPh>
    <rPh sb="5" eb="7">
      <t>ヒツヨウ</t>
    </rPh>
    <rPh sb="8" eb="9">
      <t>オウ</t>
    </rPh>
    <rPh sb="11" eb="13">
      <t>ショルイ</t>
    </rPh>
    <rPh sb="14" eb="16">
      <t>テイシュツ</t>
    </rPh>
    <rPh sb="18" eb="19">
      <t>ネガ</t>
    </rPh>
    <phoneticPr fontId="4"/>
  </si>
  <si>
    <t>※各様式における法人名・法人所在地は、印鑑証明書の表記と一致するよう記載してください。</t>
    <rPh sb="1" eb="2">
      <t>カク</t>
    </rPh>
    <rPh sb="2" eb="4">
      <t>ヨウシキ</t>
    </rPh>
    <rPh sb="8" eb="10">
      <t>ホウジン</t>
    </rPh>
    <rPh sb="10" eb="11">
      <t>メイ</t>
    </rPh>
    <rPh sb="12" eb="14">
      <t>ホウジン</t>
    </rPh>
    <rPh sb="14" eb="17">
      <t>ショザイチ</t>
    </rPh>
    <rPh sb="19" eb="21">
      <t>インカン</t>
    </rPh>
    <rPh sb="21" eb="24">
      <t>ショウメイショ</t>
    </rPh>
    <rPh sb="25" eb="27">
      <t>ヒョウキ</t>
    </rPh>
    <rPh sb="28" eb="30">
      <t>イッチ</t>
    </rPh>
    <rPh sb="34" eb="36">
      <t>キサイ</t>
    </rPh>
    <phoneticPr fontId="4"/>
  </si>
  <si>
    <t>　また、事業所名・事業所所在地は、事業所指定を受けた内容と一致するよう記載してください。</t>
    <rPh sb="17" eb="19">
      <t>ジギョウ</t>
    </rPh>
    <rPh sb="19" eb="20">
      <t>ショ</t>
    </rPh>
    <rPh sb="20" eb="22">
      <t>シテイ</t>
    </rPh>
    <rPh sb="23" eb="24">
      <t>ウ</t>
    </rPh>
    <rPh sb="26" eb="28">
      <t>ナイヨウ</t>
    </rPh>
    <rPh sb="29" eb="31">
      <t>イッチ</t>
    </rPh>
    <rPh sb="35" eb="37">
      <t>キサイ</t>
    </rPh>
    <phoneticPr fontId="4"/>
  </si>
  <si>
    <t>　ただし、法人・事業所の所在地について、建物名や部屋番号を追加記載することは差し支えありません。</t>
    <rPh sb="5" eb="7">
      <t>ホウジン</t>
    </rPh>
    <rPh sb="8" eb="10">
      <t>ジギョウ</t>
    </rPh>
    <rPh sb="10" eb="11">
      <t>ショ</t>
    </rPh>
    <rPh sb="12" eb="15">
      <t>ショザイチ</t>
    </rPh>
    <phoneticPr fontId="4"/>
  </si>
  <si>
    <t>様式第１号　(第７条関係)</t>
    <rPh sb="0" eb="2">
      <t>ヨウシキ</t>
    </rPh>
    <rPh sb="2" eb="3">
      <t>ダイ</t>
    </rPh>
    <rPh sb="4" eb="5">
      <t>ゴウ</t>
    </rPh>
    <rPh sb="7" eb="8">
      <t>ダイ</t>
    </rPh>
    <rPh sb="9" eb="10">
      <t>ジョウ</t>
    </rPh>
    <rPh sb="10" eb="12">
      <t>カンケイ</t>
    </rPh>
    <phoneticPr fontId="4"/>
  </si>
  <si>
    <t>令和　　年　　月　　日</t>
    <rPh sb="0" eb="2">
      <t>レイワ</t>
    </rPh>
    <rPh sb="4" eb="5">
      <t>ネン</t>
    </rPh>
    <rPh sb="7" eb="8">
      <t>ガツ</t>
    </rPh>
    <rPh sb="10" eb="11">
      <t>ヒ</t>
    </rPh>
    <phoneticPr fontId="4"/>
  </si>
  <si>
    <t>東京都知事　殿</t>
    <phoneticPr fontId="4"/>
  </si>
  <si>
    <t>申請者</t>
    <rPh sb="0" eb="3">
      <t>シンセイシャ</t>
    </rPh>
    <phoneticPr fontId="4"/>
  </si>
  <si>
    <t>所在地</t>
    <rPh sb="0" eb="3">
      <t>ショザイチ</t>
    </rPh>
    <phoneticPr fontId="4"/>
  </si>
  <si>
    <t>法人名</t>
    <rPh sb="0" eb="2">
      <t>ホウジン</t>
    </rPh>
    <rPh sb="2" eb="3">
      <t>メイ</t>
    </rPh>
    <phoneticPr fontId="4"/>
  </si>
  <si>
    <t>代表者職･氏名</t>
    <rPh sb="0" eb="3">
      <t>ダイヒョウシャ</t>
    </rPh>
    <rPh sb="3" eb="4">
      <t>ショク</t>
    </rPh>
    <rPh sb="5" eb="7">
      <t>シメイ</t>
    </rPh>
    <rPh sb="6" eb="7">
      <t>メイ</t>
    </rPh>
    <phoneticPr fontId="4"/>
  </si>
  <si>
    <t>令和8年度訪問系障害福祉サービス暑さ対策緊急支援事業補助金</t>
    <rPh sb="0" eb="2">
      <t>レイワ</t>
    </rPh>
    <rPh sb="5" eb="7">
      <t>ホウモン</t>
    </rPh>
    <rPh sb="7" eb="8">
      <t>ケイ</t>
    </rPh>
    <rPh sb="8" eb="10">
      <t>ショウガイ</t>
    </rPh>
    <rPh sb="10" eb="12">
      <t>フクシ</t>
    </rPh>
    <rPh sb="16" eb="17">
      <t>アツ</t>
    </rPh>
    <rPh sb="18" eb="20">
      <t>タイサク</t>
    </rPh>
    <rPh sb="20" eb="22">
      <t>キンキュウ</t>
    </rPh>
    <rPh sb="22" eb="24">
      <t>シエン</t>
    </rPh>
    <rPh sb="24" eb="26">
      <t>ジギョウ</t>
    </rPh>
    <rPh sb="26" eb="29">
      <t>ホジョキン</t>
    </rPh>
    <phoneticPr fontId="4"/>
  </si>
  <si>
    <t>交付申請書</t>
    <rPh sb="0" eb="2">
      <t>コウフ</t>
    </rPh>
    <rPh sb="2" eb="5">
      <t>シンセイショ</t>
    </rPh>
    <phoneticPr fontId="4"/>
  </si>
  <si>
    <t>標記の補助金について、下記の関係書類を添えて申請します。</t>
    <rPh sb="0" eb="2">
      <t>ヒョウキ</t>
    </rPh>
    <rPh sb="3" eb="6">
      <t>ホジョキン</t>
    </rPh>
    <rPh sb="11" eb="13">
      <t>カキ</t>
    </rPh>
    <rPh sb="14" eb="16">
      <t>カンケイ</t>
    </rPh>
    <rPh sb="16" eb="18">
      <t>ショルイ</t>
    </rPh>
    <rPh sb="19" eb="20">
      <t>ソ</t>
    </rPh>
    <rPh sb="22" eb="24">
      <t>シンセイ</t>
    </rPh>
    <phoneticPr fontId="4"/>
  </si>
  <si>
    <t>記</t>
    <rPh sb="0" eb="1">
      <t>キ</t>
    </rPh>
    <phoneticPr fontId="4"/>
  </si>
  <si>
    <t>１　申請額</t>
    <rPh sb="2" eb="4">
      <t>シンセイ</t>
    </rPh>
    <rPh sb="4" eb="5">
      <t>ガク</t>
    </rPh>
    <phoneticPr fontId="4"/>
  </si>
  <si>
    <t>　　金</t>
    <rPh sb="2" eb="3">
      <t>キン</t>
    </rPh>
    <phoneticPr fontId="4"/>
  </si>
  <si>
    <t>円</t>
    <rPh sb="0" eb="1">
      <t>エン</t>
    </rPh>
    <phoneticPr fontId="4"/>
  </si>
  <si>
    <t>２　事業所名</t>
    <phoneticPr fontId="4"/>
  </si>
  <si>
    <t>３　サービス種別</t>
    <rPh sb="6" eb="8">
      <t>シュベツ</t>
    </rPh>
    <phoneticPr fontId="4"/>
  </si>
  <si>
    <t>自立生活援助</t>
    <rPh sb="0" eb="6">
      <t>ジリツセイカツエンジョ</t>
    </rPh>
    <phoneticPr fontId="4"/>
  </si>
  <si>
    <t>保育所等訪問支援</t>
    <phoneticPr fontId="4"/>
  </si>
  <si>
    <t>地域移行支援</t>
    <phoneticPr fontId="4"/>
  </si>
  <si>
    <t>障害児相談支援</t>
    <phoneticPr fontId="4"/>
  </si>
  <si>
    <t>４　事業所番号</t>
    <rPh sb="2" eb="5">
      <t>ジギョウショ</t>
    </rPh>
    <rPh sb="5" eb="7">
      <t>バンゴウ</t>
    </rPh>
    <phoneticPr fontId="4"/>
  </si>
  <si>
    <t>５　事業所所在地</t>
    <rPh sb="5" eb="8">
      <t>ショザイチ</t>
    </rPh>
    <phoneticPr fontId="4"/>
  </si>
  <si>
    <t>６　添付資料</t>
    <rPh sb="2" eb="4">
      <t>テンプ</t>
    </rPh>
    <rPh sb="4" eb="6">
      <t>シリョウ</t>
    </rPh>
    <phoneticPr fontId="4"/>
  </si>
  <si>
    <t>　ア　訪問系障害福祉サービス暑さ対策緊急支援事業費補助　積算調書（別紙１－１）</t>
    <rPh sb="3" eb="5">
      <t>ホウモン</t>
    </rPh>
    <rPh sb="5" eb="6">
      <t>ケイ</t>
    </rPh>
    <rPh sb="6" eb="8">
      <t>ショウガイ</t>
    </rPh>
    <rPh sb="8" eb="10">
      <t>フクシ</t>
    </rPh>
    <rPh sb="14" eb="15">
      <t>アツ</t>
    </rPh>
    <rPh sb="16" eb="18">
      <t>タイサク</t>
    </rPh>
    <rPh sb="18" eb="20">
      <t>キンキュウ</t>
    </rPh>
    <rPh sb="20" eb="22">
      <t>シエン</t>
    </rPh>
    <rPh sb="22" eb="25">
      <t>ジギョウヒ</t>
    </rPh>
    <rPh sb="24" eb="25">
      <t>ヒ</t>
    </rPh>
    <rPh sb="25" eb="27">
      <t>ホジョ</t>
    </rPh>
    <rPh sb="28" eb="30">
      <t>セキサン</t>
    </rPh>
    <rPh sb="30" eb="32">
      <t>チョウショ</t>
    </rPh>
    <rPh sb="33" eb="35">
      <t>ベッシ</t>
    </rPh>
    <phoneticPr fontId="4"/>
  </si>
  <si>
    <t>　イ　対象経費の支出予定額内訳書（別紙１-２）</t>
    <rPh sb="3" eb="5">
      <t>タイショウ</t>
    </rPh>
    <rPh sb="5" eb="7">
      <t>ケイヒ</t>
    </rPh>
    <rPh sb="8" eb="10">
      <t>シシュツ</t>
    </rPh>
    <rPh sb="10" eb="12">
      <t>ヨテイ</t>
    </rPh>
    <rPh sb="12" eb="13">
      <t>ガク</t>
    </rPh>
    <rPh sb="13" eb="16">
      <t>ウチワケショ</t>
    </rPh>
    <rPh sb="17" eb="19">
      <t>ベッシ</t>
    </rPh>
    <phoneticPr fontId="4"/>
  </si>
  <si>
    <t>　ウ　職員名簿（別紙１-３）</t>
    <rPh sb="3" eb="5">
      <t>ショクイン</t>
    </rPh>
    <rPh sb="5" eb="7">
      <t>メイボ</t>
    </rPh>
    <rPh sb="8" eb="10">
      <t>ベッシ</t>
    </rPh>
    <phoneticPr fontId="4"/>
  </si>
  <si>
    <t>　エ　歳入歳出予算（見込）書抄本</t>
    <phoneticPr fontId="4"/>
  </si>
  <si>
    <t>　オ　支払金口座振替依頼書</t>
    <rPh sb="3" eb="6">
      <t>シハライキン</t>
    </rPh>
    <rPh sb="6" eb="8">
      <t>コウザ</t>
    </rPh>
    <rPh sb="8" eb="10">
      <t>フリカエ</t>
    </rPh>
    <rPh sb="10" eb="13">
      <t>イライショ</t>
    </rPh>
    <phoneticPr fontId="4"/>
  </si>
  <si>
    <t>　カ　印鑑証明書</t>
    <rPh sb="3" eb="5">
      <t>インカン</t>
    </rPh>
    <rPh sb="5" eb="8">
      <t>ショウメイショ</t>
    </rPh>
    <phoneticPr fontId="4"/>
  </si>
  <si>
    <t>　キ　その他参考となる資料</t>
    <rPh sb="5" eb="6">
      <t>タ</t>
    </rPh>
    <rPh sb="6" eb="8">
      <t>サンコウ</t>
    </rPh>
    <rPh sb="11" eb="13">
      <t>シリョウ</t>
    </rPh>
    <phoneticPr fontId="4"/>
  </si>
  <si>
    <t>担 当 者</t>
    <rPh sb="0" eb="1">
      <t>タン</t>
    </rPh>
    <rPh sb="2" eb="3">
      <t>トウ</t>
    </rPh>
    <rPh sb="4" eb="5">
      <t>シャ</t>
    </rPh>
    <phoneticPr fontId="4"/>
  </si>
  <si>
    <t>所属</t>
    <rPh sb="0" eb="2">
      <t>ショゾク</t>
    </rPh>
    <phoneticPr fontId="4"/>
  </si>
  <si>
    <t>氏名</t>
    <rPh sb="0" eb="2">
      <t>シメイ</t>
    </rPh>
    <phoneticPr fontId="4"/>
  </si>
  <si>
    <t>TEL</t>
    <phoneticPr fontId="4"/>
  </si>
  <si>
    <t>e-mail</t>
    <phoneticPr fontId="4"/>
  </si>
  <si>
    <t>別紙１－１</t>
    <rPh sb="0" eb="2">
      <t>ベッシ</t>
    </rPh>
    <phoneticPr fontId="11"/>
  </si>
  <si>
    <t>訪問系障害福祉サービス暑さ対策緊急支援事業費補助　積算調書</t>
    <rPh sb="3" eb="5">
      <t>ショウガイ</t>
    </rPh>
    <rPh sb="5" eb="7">
      <t>フクシ</t>
    </rPh>
    <phoneticPr fontId="11"/>
  </si>
  <si>
    <t>法人名</t>
    <rPh sb="0" eb="2">
      <t>ホウジン</t>
    </rPh>
    <rPh sb="2" eb="3">
      <t>メイ</t>
    </rPh>
    <phoneticPr fontId="11"/>
  </si>
  <si>
    <t>事業所名</t>
    <rPh sb="0" eb="3">
      <t>ジギョウショ</t>
    </rPh>
    <rPh sb="3" eb="4">
      <t>メイ</t>
    </rPh>
    <phoneticPr fontId="11"/>
  </si>
  <si>
    <t>事業所職員数</t>
    <rPh sb="0" eb="3">
      <t>ジギョウショ</t>
    </rPh>
    <rPh sb="3" eb="6">
      <t>ショクインスウ</t>
    </rPh>
    <phoneticPr fontId="11"/>
  </si>
  <si>
    <t>対象経費の
実支出予定額</t>
    <rPh sb="0" eb="2">
      <t>タイショウ</t>
    </rPh>
    <rPh sb="2" eb="4">
      <t>ケイヒ</t>
    </rPh>
    <rPh sb="6" eb="9">
      <t>ジツシシュツ</t>
    </rPh>
    <rPh sb="9" eb="11">
      <t>ヨテイ</t>
    </rPh>
    <rPh sb="11" eb="12">
      <t>ガク</t>
    </rPh>
    <phoneticPr fontId="11"/>
  </si>
  <si>
    <t>寄附金その他の収入額</t>
    <rPh sb="0" eb="3">
      <t>キフキン</t>
    </rPh>
    <rPh sb="5" eb="6">
      <t>タ</t>
    </rPh>
    <rPh sb="7" eb="9">
      <t>シュウニュウ</t>
    </rPh>
    <rPh sb="9" eb="10">
      <t>ガク</t>
    </rPh>
    <phoneticPr fontId="11"/>
  </si>
  <si>
    <t>差引後実支出
予定額</t>
    <rPh sb="0" eb="2">
      <t>サシヒキ</t>
    </rPh>
    <rPh sb="2" eb="3">
      <t>ゴ</t>
    </rPh>
    <rPh sb="3" eb="6">
      <t>ジツシシュツ</t>
    </rPh>
    <rPh sb="7" eb="9">
      <t>ヨテイ</t>
    </rPh>
    <rPh sb="9" eb="10">
      <t>ガク</t>
    </rPh>
    <phoneticPr fontId="11"/>
  </si>
  <si>
    <t>補助基準額</t>
    <rPh sb="0" eb="2">
      <t>ホジョ</t>
    </rPh>
    <rPh sb="2" eb="4">
      <t>キジュン</t>
    </rPh>
    <rPh sb="4" eb="5">
      <t>ガク</t>
    </rPh>
    <phoneticPr fontId="11"/>
  </si>
  <si>
    <t>選定額</t>
    <rPh sb="0" eb="2">
      <t>センテイ</t>
    </rPh>
    <rPh sb="2" eb="3">
      <t>ガク</t>
    </rPh>
    <phoneticPr fontId="11"/>
  </si>
  <si>
    <t>補助率</t>
    <rPh sb="0" eb="3">
      <t>ホジョリツ</t>
    </rPh>
    <phoneticPr fontId="11"/>
  </si>
  <si>
    <t>補助所要額</t>
    <rPh sb="0" eb="2">
      <t>ホジョ</t>
    </rPh>
    <rPh sb="2" eb="4">
      <t>ショヨウ</t>
    </rPh>
    <rPh sb="4" eb="5">
      <t>ガク</t>
    </rPh>
    <phoneticPr fontId="11"/>
  </si>
  <si>
    <t>備考</t>
    <rPh sb="0" eb="2">
      <t>ビコウ</t>
    </rPh>
    <phoneticPr fontId="11"/>
  </si>
  <si>
    <t>（Ａ）</t>
    <phoneticPr fontId="11"/>
  </si>
  <si>
    <t>（Ｂ）</t>
    <phoneticPr fontId="11"/>
  </si>
  <si>
    <t>（Ｃ＝Ａ－Ｂ）</t>
    <phoneticPr fontId="11"/>
  </si>
  <si>
    <t>（Ｄ）</t>
    <phoneticPr fontId="11"/>
  </si>
  <si>
    <t>（Ｅ）</t>
    <phoneticPr fontId="11"/>
  </si>
  <si>
    <t>（Ｆ）</t>
    <phoneticPr fontId="11"/>
  </si>
  <si>
    <t>（Ｇ＝Ｅ×3/4）</t>
    <phoneticPr fontId="11"/>
  </si>
  <si>
    <t>①居宅介護員等の利用者宅等への移動時及び利用者宅でのサービス提供時の暑さ対策、熱中症対策に資することを目的とした経費</t>
    <rPh sb="1" eb="3">
      <t>キョタク</t>
    </rPh>
    <rPh sb="3" eb="5">
      <t>カイゴ</t>
    </rPh>
    <rPh sb="5" eb="7">
      <t>インナド</t>
    </rPh>
    <rPh sb="8" eb="11">
      <t>リヨウシャ</t>
    </rPh>
    <rPh sb="11" eb="13">
      <t>タクナド</t>
    </rPh>
    <rPh sb="15" eb="17">
      <t>イドウ</t>
    </rPh>
    <rPh sb="17" eb="18">
      <t>ジ</t>
    </rPh>
    <rPh sb="18" eb="19">
      <t>オヨ</t>
    </rPh>
    <rPh sb="20" eb="23">
      <t>リヨウシャ</t>
    </rPh>
    <rPh sb="23" eb="24">
      <t>タク</t>
    </rPh>
    <rPh sb="30" eb="32">
      <t>テイキョウ</t>
    </rPh>
    <rPh sb="32" eb="33">
      <t>ジ</t>
    </rPh>
    <rPh sb="34" eb="35">
      <t>アツ</t>
    </rPh>
    <rPh sb="36" eb="38">
      <t>タイサク</t>
    </rPh>
    <rPh sb="39" eb="41">
      <t>ネッチュウ</t>
    </rPh>
    <rPh sb="41" eb="42">
      <t>ショウ</t>
    </rPh>
    <rPh sb="42" eb="44">
      <t>タイサク</t>
    </rPh>
    <rPh sb="45" eb="46">
      <t>シ</t>
    </rPh>
    <rPh sb="51" eb="53">
      <t>モクテキ</t>
    </rPh>
    <rPh sb="56" eb="58">
      <t>ケイヒ</t>
    </rPh>
    <phoneticPr fontId="11"/>
  </si>
  <si>
    <t>②居宅介護員等が利用者宅でのサービス提供時に熱中症リスクを感知する機器の購入経費</t>
    <rPh sb="1" eb="3">
      <t>キョタク</t>
    </rPh>
    <rPh sb="3" eb="5">
      <t>カイゴ</t>
    </rPh>
    <rPh sb="5" eb="7">
      <t>インナド</t>
    </rPh>
    <rPh sb="8" eb="11">
      <t>リヨウシャ</t>
    </rPh>
    <rPh sb="11" eb="12">
      <t>タク</t>
    </rPh>
    <rPh sb="18" eb="20">
      <t>テイキョウ</t>
    </rPh>
    <rPh sb="20" eb="21">
      <t>ジ</t>
    </rPh>
    <rPh sb="22" eb="24">
      <t>ネッチュウ</t>
    </rPh>
    <rPh sb="24" eb="25">
      <t>ショウ</t>
    </rPh>
    <rPh sb="29" eb="31">
      <t>カンチ</t>
    </rPh>
    <rPh sb="33" eb="35">
      <t>キキ</t>
    </rPh>
    <rPh sb="36" eb="38">
      <t>コウニュウ</t>
    </rPh>
    <rPh sb="38" eb="40">
      <t>ケイヒ</t>
    </rPh>
    <phoneticPr fontId="11"/>
  </si>
  <si>
    <t>補助所要額計</t>
    <rPh sb="0" eb="2">
      <t>ホジョ</t>
    </rPh>
    <rPh sb="2" eb="4">
      <t>ショヨウ</t>
    </rPh>
    <rPh sb="4" eb="5">
      <t>ガク</t>
    </rPh>
    <rPh sb="5" eb="6">
      <t>ケイ</t>
    </rPh>
    <phoneticPr fontId="11"/>
  </si>
  <si>
    <t>金額は、全て円単位で記載すること。</t>
    <rPh sb="0" eb="2">
      <t>キンガク</t>
    </rPh>
    <rPh sb="4" eb="5">
      <t>スベ</t>
    </rPh>
    <rPh sb="6" eb="7">
      <t>エン</t>
    </rPh>
    <rPh sb="7" eb="9">
      <t>タンイ</t>
    </rPh>
    <rPh sb="10" eb="12">
      <t>キサイ</t>
    </rPh>
    <phoneticPr fontId="4"/>
  </si>
  <si>
    <t>「補助対象経費の実支出予定額」は様式１－２「対象経費の支出予定額内訳書」の合計額を記入すること。</t>
    <rPh sb="8" eb="9">
      <t>ジツ</t>
    </rPh>
    <rPh sb="9" eb="11">
      <t>シシュツ</t>
    </rPh>
    <rPh sb="11" eb="13">
      <t>ヨテイ</t>
    </rPh>
    <rPh sb="13" eb="14">
      <t>ガク</t>
    </rPh>
    <phoneticPr fontId="11"/>
  </si>
  <si>
    <t>Ｅ欄には、Ｃ欄とＤ欄を比較して少ない方の額を記載すること。</t>
    <rPh sb="1" eb="2">
      <t>ラン</t>
    </rPh>
    <rPh sb="6" eb="7">
      <t>ラン</t>
    </rPh>
    <rPh sb="9" eb="10">
      <t>ラン</t>
    </rPh>
    <rPh sb="11" eb="13">
      <t>ヒカク</t>
    </rPh>
    <rPh sb="15" eb="16">
      <t>スク</t>
    </rPh>
    <rPh sb="18" eb="19">
      <t>ホウ</t>
    </rPh>
    <rPh sb="20" eb="21">
      <t>ガク</t>
    </rPh>
    <rPh sb="22" eb="24">
      <t>キサイ</t>
    </rPh>
    <phoneticPr fontId="4"/>
  </si>
  <si>
    <t>Ｇ欄には、Ｅ欄の額に補助率を乗じて得た額を記載すること。ただし、千円未満の端数が生じた場合は切り捨てること。</t>
    <rPh sb="1" eb="2">
      <t>ラン</t>
    </rPh>
    <rPh sb="6" eb="7">
      <t>ラン</t>
    </rPh>
    <rPh sb="8" eb="9">
      <t>ガク</t>
    </rPh>
    <rPh sb="10" eb="12">
      <t>ホジョ</t>
    </rPh>
    <rPh sb="12" eb="13">
      <t>リツ</t>
    </rPh>
    <rPh sb="14" eb="15">
      <t>ジョウ</t>
    </rPh>
    <rPh sb="17" eb="18">
      <t>エ</t>
    </rPh>
    <rPh sb="19" eb="20">
      <t>ガク</t>
    </rPh>
    <rPh sb="21" eb="23">
      <t>キサイ</t>
    </rPh>
    <rPh sb="32" eb="34">
      <t>センエン</t>
    </rPh>
    <rPh sb="34" eb="36">
      <t>ミマン</t>
    </rPh>
    <rPh sb="37" eb="38">
      <t>タン</t>
    </rPh>
    <rPh sb="38" eb="39">
      <t>スウ</t>
    </rPh>
    <rPh sb="40" eb="41">
      <t>ショウ</t>
    </rPh>
    <rPh sb="43" eb="45">
      <t>バアイ</t>
    </rPh>
    <phoneticPr fontId="4"/>
  </si>
  <si>
    <t>別紙１－２</t>
    <rPh sb="0" eb="2">
      <t>ベッシ</t>
    </rPh>
    <phoneticPr fontId="4"/>
  </si>
  <si>
    <t>対象経費の支出予定額内訳書</t>
    <rPh sb="0" eb="2">
      <t>タイショウ</t>
    </rPh>
    <rPh sb="2" eb="4">
      <t>ケイヒ</t>
    </rPh>
    <rPh sb="5" eb="7">
      <t>シシュツ</t>
    </rPh>
    <rPh sb="7" eb="9">
      <t>ヨテイ</t>
    </rPh>
    <rPh sb="9" eb="10">
      <t>ガク</t>
    </rPh>
    <rPh sb="10" eb="12">
      <t>ウチワケ</t>
    </rPh>
    <rPh sb="12" eb="13">
      <t>ショ</t>
    </rPh>
    <phoneticPr fontId="4"/>
  </si>
  <si>
    <t>（単位：円）</t>
    <rPh sb="1" eb="3">
      <t>タンイ</t>
    </rPh>
    <rPh sb="4" eb="5">
      <t>エン</t>
    </rPh>
    <phoneticPr fontId="4"/>
  </si>
  <si>
    <t>品名</t>
    <rPh sb="0" eb="2">
      <t>ヒンメイ</t>
    </rPh>
    <phoneticPr fontId="4"/>
  </si>
  <si>
    <t>区分</t>
    <rPh sb="0" eb="2">
      <t>クブン</t>
    </rPh>
    <phoneticPr fontId="4"/>
  </si>
  <si>
    <t>数量</t>
    <rPh sb="0" eb="2">
      <t>スウリョウ</t>
    </rPh>
    <phoneticPr fontId="4"/>
  </si>
  <si>
    <t>単価</t>
    <rPh sb="0" eb="2">
      <t>タンカ</t>
    </rPh>
    <phoneticPr fontId="4"/>
  </si>
  <si>
    <t>金額</t>
    <rPh sb="0" eb="2">
      <t>キンガク</t>
    </rPh>
    <phoneticPr fontId="4"/>
  </si>
  <si>
    <t>備考</t>
    <rPh sb="0" eb="2">
      <t>ビコウ</t>
    </rPh>
    <phoneticPr fontId="4"/>
  </si>
  <si>
    <t>ファン付き作業着</t>
    <rPh sb="3" eb="4">
      <t>ツ</t>
    </rPh>
    <rPh sb="5" eb="8">
      <t>サギョウギ</t>
    </rPh>
    <phoneticPr fontId="4"/>
  </si>
  <si>
    <t>保冷剤入りベスト</t>
    <rPh sb="0" eb="2">
      <t>ホレイ</t>
    </rPh>
    <rPh sb="2" eb="3">
      <t>ザイ</t>
    </rPh>
    <rPh sb="3" eb="4">
      <t>イ</t>
    </rPh>
    <phoneticPr fontId="4"/>
  </si>
  <si>
    <t>首掛け扇風機</t>
    <rPh sb="0" eb="1">
      <t>クビ</t>
    </rPh>
    <rPh sb="1" eb="2">
      <t>カ</t>
    </rPh>
    <rPh sb="3" eb="6">
      <t>センプウキ</t>
    </rPh>
    <phoneticPr fontId="4"/>
  </si>
  <si>
    <t>①合計</t>
    <rPh sb="1" eb="3">
      <t>ゴウケイ</t>
    </rPh>
    <phoneticPr fontId="4"/>
  </si>
  <si>
    <t>-</t>
    <phoneticPr fontId="4"/>
  </si>
  <si>
    <t>－</t>
    <phoneticPr fontId="4"/>
  </si>
  <si>
    <t>②合計</t>
    <rPh sb="1" eb="3">
      <t>ゴウケイ</t>
    </rPh>
    <phoneticPr fontId="4"/>
  </si>
  <si>
    <t>合　　計</t>
    <rPh sb="0" eb="1">
      <t>ゴウ</t>
    </rPh>
    <rPh sb="3" eb="4">
      <t>ケイ</t>
    </rPh>
    <phoneticPr fontId="4"/>
  </si>
  <si>
    <t>・”区分”の①、②については、①居宅介護員等の利用者宅等への移動時及び利用者宅でのサービス提供時の暑さ対策、熱中症対策に資することを目的とした経費</t>
    <rPh sb="2" eb="4">
      <t>クブン</t>
    </rPh>
    <phoneticPr fontId="4"/>
  </si>
  <si>
    <t>　　　　　　　　　　　　　　　②居宅介護員等が利用者宅でのサービス提供時に熱中症リスクを感知する機器の購入経費</t>
    <phoneticPr fontId="4"/>
  </si>
  <si>
    <t>　を示す。必ず選択すること。</t>
    <rPh sb="2" eb="3">
      <t>シメ</t>
    </rPh>
    <rPh sb="5" eb="6">
      <t>カナラ</t>
    </rPh>
    <rPh sb="7" eb="9">
      <t>センタク</t>
    </rPh>
    <phoneticPr fontId="4"/>
  </si>
  <si>
    <t>・”単価”欄には、税抜きの単価を記載すること。</t>
    <rPh sb="2" eb="4">
      <t>タンカ</t>
    </rPh>
    <rPh sb="5" eb="6">
      <t>ラン</t>
    </rPh>
    <rPh sb="9" eb="10">
      <t>ゼイ</t>
    </rPh>
    <rPh sb="10" eb="11">
      <t>ヌ</t>
    </rPh>
    <rPh sb="13" eb="15">
      <t>タンカ</t>
    </rPh>
    <rPh sb="16" eb="18">
      <t>キサイ</t>
    </rPh>
    <phoneticPr fontId="4"/>
  </si>
  <si>
    <t>別紙１－３　職員名簿</t>
    <rPh sb="0" eb="2">
      <t>ベッシ</t>
    </rPh>
    <rPh sb="6" eb="8">
      <t>ショクイン</t>
    </rPh>
    <rPh sb="8" eb="9">
      <t>メイ</t>
    </rPh>
    <phoneticPr fontId="4"/>
  </si>
  <si>
    <t>#</t>
    <phoneticPr fontId="4"/>
  </si>
  <si>
    <t>フリガナ</t>
    <phoneticPr fontId="4"/>
  </si>
  <si>
    <t>従事サービス</t>
    <rPh sb="0" eb="2">
      <t>ジュウジ</t>
    </rPh>
    <phoneticPr fontId="4"/>
  </si>
  <si>
    <t>東京　太郎</t>
    <rPh sb="0" eb="2">
      <t>トウキョウ</t>
    </rPh>
    <rPh sb="3" eb="5">
      <t>タロウ</t>
    </rPh>
    <phoneticPr fontId="4"/>
  </si>
  <si>
    <t>トウキョウ　タロウ</t>
    <phoneticPr fontId="4"/>
  </si>
  <si>
    <t>〇</t>
  </si>
  <si>
    <t>事業所名称：</t>
    <rPh sb="0" eb="3">
      <t>ジギョウショ</t>
    </rPh>
    <rPh sb="3" eb="5">
      <t>メイショウ</t>
    </rPh>
    <phoneticPr fontId="4"/>
  </si>
  <si>
    <t>歳入歳出予算（見込）書抄本</t>
    <rPh sb="0" eb="2">
      <t>サイニュウ</t>
    </rPh>
    <rPh sb="2" eb="4">
      <t>サイシュツ</t>
    </rPh>
    <rPh sb="4" eb="6">
      <t>ヨサン</t>
    </rPh>
    <rPh sb="7" eb="9">
      <t>ミコミ</t>
    </rPh>
    <rPh sb="10" eb="11">
      <t>ショ</t>
    </rPh>
    <rPh sb="11" eb="13">
      <t>ショウホン</t>
    </rPh>
    <phoneticPr fontId="4"/>
  </si>
  <si>
    <t>１ 歳入の部</t>
    <rPh sb="2" eb="4">
      <t>サイニュウ</t>
    </rPh>
    <rPh sb="5" eb="6">
      <t>ブ</t>
    </rPh>
    <phoneticPr fontId="4"/>
  </si>
  <si>
    <t>区　　分</t>
    <rPh sb="0" eb="1">
      <t>ク</t>
    </rPh>
    <rPh sb="3" eb="4">
      <t>フン</t>
    </rPh>
    <phoneticPr fontId="4"/>
  </si>
  <si>
    <t>予算（見込）額</t>
    <rPh sb="0" eb="2">
      <t>ヨサン</t>
    </rPh>
    <rPh sb="3" eb="5">
      <t>ミコミ</t>
    </rPh>
    <rPh sb="6" eb="7">
      <t>ガク</t>
    </rPh>
    <phoneticPr fontId="4"/>
  </si>
  <si>
    <t>備　　考</t>
    <rPh sb="0" eb="1">
      <t>ソナエ</t>
    </rPh>
    <rPh sb="3" eb="4">
      <t>コウ</t>
    </rPh>
    <phoneticPr fontId="4"/>
  </si>
  <si>
    <t>東京都補助金</t>
    <rPh sb="0" eb="2">
      <t>トウキョウ</t>
    </rPh>
    <rPh sb="2" eb="3">
      <t>ト</t>
    </rPh>
    <rPh sb="3" eb="6">
      <t>ホジョキン</t>
    </rPh>
    <phoneticPr fontId="4"/>
  </si>
  <si>
    <t>自己資金</t>
    <rPh sb="0" eb="2">
      <t>ジコ</t>
    </rPh>
    <rPh sb="2" eb="4">
      <t>シキン</t>
    </rPh>
    <phoneticPr fontId="4"/>
  </si>
  <si>
    <t>合　　計</t>
    <rPh sb="0" eb="1">
      <t>ア</t>
    </rPh>
    <rPh sb="3" eb="4">
      <t>ケイ</t>
    </rPh>
    <phoneticPr fontId="4"/>
  </si>
  <si>
    <t>２　歳出の部</t>
    <rPh sb="2" eb="4">
      <t>サイシュツ</t>
    </rPh>
    <rPh sb="5" eb="6">
      <t>ブ</t>
    </rPh>
    <phoneticPr fontId="4"/>
  </si>
  <si>
    <t xml:space="preserve"> </t>
    <phoneticPr fontId="4"/>
  </si>
  <si>
    <t>物品購入費</t>
    <rPh sb="0" eb="2">
      <t>ブッピン</t>
    </rPh>
    <rPh sb="2" eb="5">
      <t>コウニュウヒ</t>
    </rPh>
    <phoneticPr fontId="4"/>
  </si>
  <si>
    <t>　　</t>
    <phoneticPr fontId="4"/>
  </si>
  <si>
    <t>本書は、原本と相違ないことを証明します。</t>
  </si>
  <si>
    <t>法人名:</t>
    <rPh sb="0" eb="2">
      <t>ホウジン</t>
    </rPh>
    <rPh sb="2" eb="3">
      <t>メイ</t>
    </rPh>
    <phoneticPr fontId="4"/>
  </si>
  <si>
    <t>代表者職氏名:　　　　　　　　　　　</t>
    <rPh sb="0" eb="3">
      <t>ダイヒョウシャ</t>
    </rPh>
    <rPh sb="3" eb="4">
      <t>ショク</t>
    </rPh>
    <rPh sb="4" eb="6">
      <t>シメイ</t>
    </rPh>
    <rPh sb="5" eb="6">
      <t>ナ</t>
    </rPh>
    <phoneticPr fontId="4"/>
  </si>
  <si>
    <t>あ</t>
  </si>
  <si>
    <t>サービス</t>
    <phoneticPr fontId="4"/>
  </si>
  <si>
    <t>職員数</t>
    <rPh sb="0" eb="2">
      <t>ショクイン</t>
    </rPh>
    <rPh sb="2" eb="3">
      <t>スウ</t>
    </rPh>
    <phoneticPr fontId="25"/>
  </si>
  <si>
    <t>熱中症対策備品</t>
    <rPh sb="0" eb="2">
      <t>ネッチュウ</t>
    </rPh>
    <rPh sb="2" eb="3">
      <t>ショウ</t>
    </rPh>
    <rPh sb="3" eb="5">
      <t>タイサク</t>
    </rPh>
    <rPh sb="5" eb="7">
      <t>ビヒン</t>
    </rPh>
    <phoneticPr fontId="4"/>
  </si>
  <si>
    <t>熱中症対策計器</t>
    <rPh sb="0" eb="2">
      <t>ネッチュウ</t>
    </rPh>
    <rPh sb="2" eb="3">
      <t>ショウ</t>
    </rPh>
    <rPh sb="3" eb="5">
      <t>タイサク</t>
    </rPh>
    <phoneticPr fontId="4"/>
  </si>
  <si>
    <t>①1～10人</t>
    <rPh sb="5" eb="6">
      <t>ニン</t>
    </rPh>
    <phoneticPr fontId="11"/>
  </si>
  <si>
    <t>②11～20人</t>
    <rPh sb="6" eb="7">
      <t>ニン</t>
    </rPh>
    <phoneticPr fontId="11"/>
  </si>
  <si>
    <t>③21～30人</t>
    <rPh sb="6" eb="7">
      <t>ニン</t>
    </rPh>
    <phoneticPr fontId="11"/>
  </si>
  <si>
    <t>④31～40人</t>
    <rPh sb="6" eb="7">
      <t>ニン</t>
    </rPh>
    <phoneticPr fontId="11"/>
  </si>
  <si>
    <t>⑤41人～</t>
    <rPh sb="3" eb="4">
      <t>ニン</t>
    </rPh>
    <phoneticPr fontId="11"/>
  </si>
  <si>
    <t>重度障害者等包括支援、</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</si>
</sst>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411]ggge&quot;年&quot;m&quot;月&quot;d&quot;日&quot;;@"/>
  </numFmts>
  <fonts count="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10"/>
      <name val="ＭＳ 明朝"/>
      <family val="1"/>
      <charset val="128"/>
    </font>
    <font>
      <sz val="11"/>
      <name val="ＭＳ Ｐゴシック"/>
      <family val="3"/>
      <charset val="128"/>
    </font>
    <font>
      <sz val="14"/>
      <name val="ＭＳ 明朝"/>
      <family val="1"/>
      <charset val="128"/>
    </font>
    <font>
      <sz val="11"/>
      <color theme="1"/>
      <name val="ＭＳ Ｐゴシック"/>
      <family val="2"/>
      <scheme val="minor"/>
    </font>
    <font>
      <sz val="6"/>
      <name val="ＭＳ Ｐゴシック"/>
      <family val="3"/>
      <charset val="128"/>
      <scheme val="minor"/>
    </font>
    <font>
      <sz val="9"/>
      <name val="ＭＳ 明朝"/>
      <family val="1"/>
      <charset val="128"/>
    </font>
    <font>
      <b/>
      <sz val="18"/>
      <name val="Meiryo UI"/>
      <family val="3"/>
      <charset val="128"/>
    </font>
    <font>
      <sz val="11"/>
      <name val="Meiryo UI"/>
      <family val="3"/>
      <charset val="128"/>
    </font>
    <font>
      <sz val="12"/>
      <name val="Meiryo UI"/>
      <family val="3"/>
      <charset val="128"/>
    </font>
    <font>
      <b/>
      <sz val="24"/>
      <name val="Meiryo UI"/>
      <family val="3"/>
      <charset val="128"/>
    </font>
    <font>
      <sz val="14"/>
      <name val="Meiryo UI"/>
      <family val="3"/>
      <charset val="128"/>
    </font>
    <font>
      <b/>
      <sz val="14"/>
      <name val="Meiryo UI"/>
      <family val="3"/>
      <charset val="128"/>
    </font>
    <font>
      <sz val="10"/>
      <name val="Meiryo UI"/>
      <family val="3"/>
      <charset val="128"/>
    </font>
    <font>
      <sz val="9"/>
      <name val="Meiryo UI"/>
      <family val="3"/>
      <charset val="128"/>
    </font>
    <font>
      <sz val="12"/>
      <color rgb="FF000000"/>
      <name val="Meiryo UI"/>
      <family val="3"/>
      <charset val="128"/>
    </font>
    <font>
      <sz val="10"/>
      <color theme="1"/>
      <name val="ＭＳ 明朝"/>
      <family val="1"/>
      <charset val="128"/>
    </font>
    <font>
      <sz val="11"/>
      <color theme="1"/>
      <name val="ＭＳ 明朝"/>
      <family val="1"/>
      <charset val="128"/>
    </font>
    <font>
      <sz val="16"/>
      <name val="ＭＳ 明朝"/>
      <family val="1"/>
      <charset val="128"/>
    </font>
    <font>
      <sz val="6"/>
      <name val="ＭＳ Ｐゴシック"/>
      <family val="2"/>
      <charset val="128"/>
      <scheme val="minor"/>
    </font>
    <font>
      <u/>
      <sz val="11"/>
      <name val="ＭＳ 明朝"/>
      <family val="1"/>
      <charset val="128"/>
    </font>
    <font>
      <sz val="11"/>
      <color theme="0"/>
      <name val="ＭＳ 明朝"/>
      <family val="1"/>
      <charset val="128"/>
    </font>
    <font>
      <sz val="11"/>
      <name val="ＭＳ Ｐゴシック"/>
      <family val="2"/>
      <charset val="128"/>
      <scheme val="minor"/>
    </font>
    <font>
      <b/>
      <sz val="11"/>
      <color rgb="FFFF0000"/>
      <name val="ＭＳ 明朝"/>
      <family val="1"/>
      <charset val="128"/>
    </font>
    <font>
      <sz val="11"/>
      <name val="ＭＳ 明朝"/>
      <family val="1"/>
    </font>
    <font>
      <sz val="12"/>
      <name val="ＭＳ 明朝"/>
      <family val="1"/>
    </font>
  </fonts>
  <fills count="7">
    <fill>
      <patternFill patternType="none"/>
    </fill>
    <fill>
      <patternFill patternType="gray125"/>
    </fill>
    <fill>
      <patternFill patternType="solid">
        <fgColor theme="0" tint="-4.9989318521683403E-2"/>
        <bgColor indexed="64"/>
      </patternFill>
    </fill>
    <fill>
      <patternFill patternType="solid">
        <fgColor rgb="FFFBFFCD"/>
        <bgColor indexed="64"/>
      </patternFill>
    </fill>
    <fill>
      <patternFill patternType="solid">
        <fgColor rgb="FFCCFFFF"/>
        <bgColor indexed="64"/>
      </patternFill>
    </fill>
    <fill>
      <patternFill patternType="solid">
        <fgColor theme="0"/>
        <bgColor indexed="64"/>
      </patternFill>
    </fill>
    <fill>
      <patternFill patternType="solid">
        <fgColor theme="6"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s>
  <cellStyleXfs count="16">
    <xf numFmtId="0" fontId="0" fillId="0" borderId="0"/>
    <xf numFmtId="38" fontId="3"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10" fillId="0" borderId="0"/>
    <xf numFmtId="38" fontId="10"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cellStyleXfs>
  <cellXfs count="231">
    <xf numFmtId="0" fontId="0" fillId="0" borderId="0" xfId="0"/>
    <xf numFmtId="0" fontId="5" fillId="0" borderId="0" xfId="13" applyFont="1">
      <alignment vertical="center"/>
    </xf>
    <xf numFmtId="0" fontId="5" fillId="0" borderId="0" xfId="13" applyFont="1" applyAlignment="1">
      <alignment horizontal="left" vertical="center"/>
    </xf>
    <xf numFmtId="0" fontId="5" fillId="5" borderId="0" xfId="13" applyFont="1" applyFill="1" applyProtection="1">
      <alignment vertical="center"/>
      <protection locked="0"/>
    </xf>
    <xf numFmtId="0" fontId="5" fillId="0" borderId="0" xfId="13" applyFont="1" applyAlignment="1">
      <alignment horizontal="right" vertical="center"/>
    </xf>
    <xf numFmtId="0" fontId="5" fillId="0" borderId="0" xfId="13" applyFont="1" applyProtection="1">
      <alignment vertical="center"/>
      <protection locked="0"/>
    </xf>
    <xf numFmtId="0" fontId="5" fillId="0" borderId="0" xfId="13" applyFont="1" applyAlignment="1" applyProtection="1">
      <alignment horizontal="left" vertical="center"/>
      <protection locked="0"/>
    </xf>
    <xf numFmtId="0" fontId="5" fillId="0" borderId="7" xfId="13" applyFont="1" applyBorder="1" applyAlignment="1">
      <alignment horizontal="left" vertical="center"/>
    </xf>
    <xf numFmtId="0" fontId="5" fillId="0" borderId="6" xfId="13" applyFont="1" applyBorder="1" applyAlignment="1">
      <alignment horizontal="left" vertical="center"/>
    </xf>
    <xf numFmtId="0" fontId="5" fillId="0" borderId="5" xfId="13" applyFont="1" applyBorder="1" applyAlignment="1">
      <alignment horizontal="left" vertical="center"/>
    </xf>
    <xf numFmtId="0" fontId="5" fillId="0" borderId="19" xfId="13" applyFont="1" applyBorder="1" applyAlignment="1">
      <alignment horizontal="left" vertical="center"/>
    </xf>
    <xf numFmtId="0" fontId="5" fillId="0" borderId="9" xfId="13" applyFont="1" applyBorder="1" applyAlignment="1">
      <alignment horizontal="left" vertical="center"/>
    </xf>
    <xf numFmtId="0" fontId="5" fillId="0" borderId="8" xfId="13" applyFont="1" applyBorder="1" applyAlignment="1">
      <alignment horizontal="left" vertical="center"/>
    </xf>
    <xf numFmtId="0" fontId="5" fillId="0" borderId="18" xfId="13" applyFont="1" applyBorder="1" applyAlignment="1">
      <alignment horizontal="left" vertical="center"/>
    </xf>
    <xf numFmtId="0" fontId="22" fillId="0" borderId="18" xfId="14" applyFont="1" applyBorder="1" applyAlignment="1">
      <alignment horizontal="left" vertical="center"/>
    </xf>
    <xf numFmtId="0" fontId="5" fillId="0" borderId="4" xfId="13" applyFont="1" applyBorder="1" applyAlignment="1">
      <alignment horizontal="left" vertical="center"/>
    </xf>
    <xf numFmtId="0" fontId="5" fillId="0" borderId="2" xfId="13" applyFont="1" applyBorder="1" applyAlignment="1">
      <alignment horizontal="left" vertical="center"/>
    </xf>
    <xf numFmtId="0" fontId="5" fillId="0" borderId="3" xfId="13" applyFont="1" applyBorder="1" applyAlignment="1">
      <alignment horizontal="left" vertical="center"/>
    </xf>
    <xf numFmtId="0" fontId="5" fillId="0" borderId="0" xfId="13" applyFont="1" applyAlignment="1">
      <alignment horizontal="center" vertical="center"/>
    </xf>
    <xf numFmtId="0" fontId="23" fillId="0" borderId="19" xfId="14" applyFont="1" applyBorder="1" applyAlignment="1">
      <alignment horizontal="left" vertical="center"/>
    </xf>
    <xf numFmtId="0" fontId="23" fillId="0" borderId="0" xfId="14" applyFont="1" applyAlignment="1">
      <alignment horizontal="left" vertical="center"/>
    </xf>
    <xf numFmtId="0" fontId="2" fillId="0" borderId="0" xfId="5">
      <alignment vertical="center"/>
    </xf>
    <xf numFmtId="38" fontId="7" fillId="0" borderId="0" xfId="7" applyFont="1" applyAlignment="1" applyProtection="1">
      <alignment horizontal="left" vertical="center"/>
      <protection locked="0"/>
    </xf>
    <xf numFmtId="0" fontId="5" fillId="0" borderId="0" xfId="15" applyFont="1">
      <alignment vertical="center"/>
    </xf>
    <xf numFmtId="0" fontId="24" fillId="0" borderId="0" xfId="15" applyFont="1">
      <alignment vertical="center"/>
    </xf>
    <xf numFmtId="0" fontId="26" fillId="0" borderId="0" xfId="15" applyFont="1">
      <alignment vertical="center"/>
    </xf>
    <xf numFmtId="0" fontId="5" fillId="0" borderId="0" xfId="15" applyFont="1" applyAlignment="1">
      <alignment horizontal="center" vertical="center" wrapText="1"/>
    </xf>
    <xf numFmtId="38" fontId="9" fillId="0" borderId="1" xfId="7" applyFont="1" applyBorder="1" applyAlignment="1" applyProtection="1">
      <alignment horizontal="right" vertical="center" shrinkToFit="1"/>
    </xf>
    <xf numFmtId="0" fontId="9" fillId="0" borderId="0" xfId="15" applyFont="1">
      <alignment vertical="center"/>
    </xf>
    <xf numFmtId="0" fontId="9" fillId="0" borderId="0" xfId="15" applyFont="1" applyAlignment="1">
      <alignment horizontal="right" vertical="center"/>
    </xf>
    <xf numFmtId="38" fontId="9" fillId="0" borderId="1" xfId="1" applyFont="1" applyBorder="1" applyAlignment="1">
      <alignment horizontal="right" vertical="center"/>
    </xf>
    <xf numFmtId="0" fontId="9" fillId="0" borderId="1" xfId="6" applyFont="1" applyBorder="1" applyAlignment="1" applyProtection="1">
      <alignment horizontal="center" vertical="center"/>
      <protection locked="0"/>
    </xf>
    <xf numFmtId="38" fontId="9" fillId="3" borderId="1" xfId="1" applyFont="1" applyFill="1" applyBorder="1" applyAlignment="1">
      <alignment vertical="center"/>
    </xf>
    <xf numFmtId="38" fontId="9" fillId="2" borderId="1" xfId="7" applyFont="1" applyFill="1" applyBorder="1" applyAlignment="1" applyProtection="1">
      <alignment horizontal="right" vertical="center" shrinkToFit="1"/>
      <protection locked="0"/>
    </xf>
    <xf numFmtId="38" fontId="9" fillId="0" borderId="1" xfId="7" applyFont="1" applyFill="1" applyBorder="1" applyAlignment="1" applyProtection="1">
      <alignment horizontal="right" vertical="center" shrinkToFit="1"/>
    </xf>
    <xf numFmtId="38" fontId="6" fillId="0" borderId="0" xfId="1" applyFont="1" applyBorder="1" applyAlignment="1" applyProtection="1">
      <alignment vertical="center"/>
    </xf>
    <xf numFmtId="38" fontId="7" fillId="0" borderId="0" xfId="7" applyFont="1" applyAlignment="1" applyProtection="1">
      <alignment horizontal="left" vertical="center"/>
    </xf>
    <xf numFmtId="38" fontId="7" fillId="0" borderId="0" xfId="7" applyFont="1" applyAlignment="1" applyProtection="1">
      <alignment horizontal="right" vertical="center"/>
    </xf>
    <xf numFmtId="38" fontId="7" fillId="0" borderId="0" xfId="7" applyFont="1" applyAlignment="1" applyProtection="1">
      <alignment vertical="center"/>
    </xf>
    <xf numFmtId="0" fontId="17" fillId="0" borderId="13" xfId="11" applyFont="1" applyBorder="1" applyAlignment="1" applyProtection="1">
      <alignment horizontal="center" vertical="center" shrinkToFit="1"/>
      <protection locked="0"/>
    </xf>
    <xf numFmtId="0" fontId="15" fillId="0" borderId="17" xfId="11" applyFont="1" applyBorder="1" applyAlignment="1" applyProtection="1">
      <alignment horizontal="center" vertical="center"/>
      <protection locked="0"/>
    </xf>
    <xf numFmtId="0" fontId="15" fillId="0" borderId="17" xfId="11" applyFont="1" applyBorder="1" applyAlignment="1">
      <alignment horizontal="center" vertical="center"/>
    </xf>
    <xf numFmtId="0" fontId="20" fillId="0" borderId="0" xfId="12" applyFont="1">
      <alignment vertical="center"/>
    </xf>
    <xf numFmtId="0" fontId="14" fillId="0" borderId="0" xfId="12" applyFont="1">
      <alignment vertical="center"/>
    </xf>
    <xf numFmtId="0" fontId="15" fillId="0" borderId="0" xfId="11" applyFont="1" applyAlignment="1">
      <alignment horizontal="left" vertical="center"/>
    </xf>
    <xf numFmtId="0" fontId="16" fillId="0" borderId="0" xfId="11" applyFont="1">
      <alignment vertical="center"/>
    </xf>
    <xf numFmtId="0" fontId="16" fillId="0" borderId="0" xfId="11" applyFont="1" applyAlignment="1">
      <alignment horizontal="center" vertical="center"/>
    </xf>
    <xf numFmtId="0" fontId="5" fillId="0" borderId="0" xfId="0" applyFont="1" applyAlignment="1">
      <alignment vertical="center"/>
    </xf>
    <xf numFmtId="0" fontId="15" fillId="0" borderId="13" xfId="11" applyFont="1" applyBorder="1" applyAlignment="1">
      <alignment horizontal="center" vertical="center"/>
    </xf>
    <xf numFmtId="0" fontId="15" fillId="0" borderId="13" xfId="11" applyFont="1" applyBorder="1" applyAlignment="1">
      <alignment vertical="center" shrinkToFit="1"/>
    </xf>
    <xf numFmtId="0" fontId="15" fillId="0" borderId="20" xfId="11" applyFont="1" applyBorder="1">
      <alignment vertical="center"/>
    </xf>
    <xf numFmtId="0" fontId="17" fillId="0" borderId="0" xfId="11" applyFont="1" applyAlignment="1">
      <alignment horizontal="left"/>
    </xf>
    <xf numFmtId="0" fontId="14" fillId="0" borderId="0" xfId="11" applyFont="1">
      <alignment vertical="center"/>
    </xf>
    <xf numFmtId="0" fontId="15" fillId="0" borderId="16" xfId="11" applyFont="1" applyBorder="1">
      <alignment vertical="center"/>
    </xf>
    <xf numFmtId="0" fontId="15" fillId="0" borderId="0" xfId="12" applyFont="1">
      <alignment vertical="center"/>
    </xf>
    <xf numFmtId="0" fontId="17" fillId="0" borderId="0" xfId="12" applyFont="1">
      <alignment vertical="center"/>
    </xf>
    <xf numFmtId="0" fontId="15" fillId="0" borderId="0" xfId="11" applyFont="1" applyAlignment="1">
      <alignment horizontal="center" vertical="center"/>
    </xf>
    <xf numFmtId="0" fontId="15" fillId="0" borderId="0" xfId="11" applyFont="1" applyAlignment="1">
      <alignment vertical="center" wrapText="1"/>
    </xf>
    <xf numFmtId="0" fontId="17" fillId="0" borderId="0" xfId="11" applyFont="1" applyAlignment="1">
      <alignment horizontal="center" vertical="center" shrinkToFit="1"/>
    </xf>
    <xf numFmtId="0" fontId="19" fillId="0" borderId="0" xfId="11" applyFont="1" applyAlignment="1">
      <alignment horizontal="left" vertical="center"/>
    </xf>
    <xf numFmtId="0" fontId="17" fillId="0" borderId="0" xfId="11" applyFont="1">
      <alignment vertical="center"/>
    </xf>
    <xf numFmtId="0" fontId="17" fillId="0" borderId="0" xfId="11" applyFont="1" applyAlignment="1">
      <alignment horizontal="center" vertical="center"/>
    </xf>
    <xf numFmtId="0" fontId="14" fillId="0" borderId="0" xfId="11" applyFont="1" applyAlignment="1">
      <alignment horizontal="center" vertical="center"/>
    </xf>
    <xf numFmtId="0" fontId="14" fillId="0" borderId="0" xfId="12"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top"/>
    </xf>
    <xf numFmtId="0" fontId="5" fillId="0" borderId="0" xfId="0" applyFont="1" applyAlignment="1">
      <alignment vertical="top" wrapText="1"/>
    </xf>
    <xf numFmtId="0" fontId="5" fillId="0" borderId="0" xfId="0" applyFont="1" applyAlignment="1">
      <alignment horizontal="center" vertical="top" wrapText="1"/>
    </xf>
    <xf numFmtId="0" fontId="7" fillId="0" borderId="9"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horizontal="center" vertical="center"/>
    </xf>
    <xf numFmtId="0" fontId="9" fillId="0" borderId="0" xfId="6" applyFont="1" applyAlignment="1">
      <alignment vertical="center"/>
    </xf>
    <xf numFmtId="0" fontId="7" fillId="0" borderId="0" xfId="6" applyFont="1" applyAlignment="1">
      <alignment vertical="center"/>
    </xf>
    <xf numFmtId="0" fontId="12" fillId="0" borderId="0" xfId="6" applyFont="1" applyAlignment="1">
      <alignment horizontal="center" vertical="center"/>
    </xf>
    <xf numFmtId="0" fontId="9" fillId="0" borderId="1" xfId="6" applyFont="1" applyBorder="1" applyAlignment="1">
      <alignment horizontal="center" vertical="center"/>
    </xf>
    <xf numFmtId="0" fontId="7" fillId="0" borderId="0" xfId="6" applyFont="1" applyAlignment="1">
      <alignment horizontal="center" vertical="center"/>
    </xf>
    <xf numFmtId="0" fontId="7" fillId="0" borderId="0" xfId="6" applyFont="1" applyAlignment="1">
      <alignment horizontal="left" vertical="center" shrinkToFit="1"/>
    </xf>
    <xf numFmtId="0" fontId="9" fillId="0" borderId="10" xfId="6" applyFont="1" applyBorder="1" applyAlignment="1">
      <alignment horizontal="center" vertical="center"/>
    </xf>
    <xf numFmtId="0" fontId="9" fillId="0" borderId="10" xfId="6" applyFont="1" applyBorder="1" applyAlignment="1">
      <alignment horizontal="center" vertical="center" wrapText="1"/>
    </xf>
    <xf numFmtId="0" fontId="9" fillId="0" borderId="11" xfId="6" applyFont="1" applyBorder="1" applyAlignment="1">
      <alignment horizontal="center" vertical="center"/>
    </xf>
    <xf numFmtId="0" fontId="9" fillId="0" borderId="11" xfId="6" applyFont="1" applyBorder="1" applyAlignment="1">
      <alignment horizontal="center" vertical="center" wrapText="1"/>
    </xf>
    <xf numFmtId="0" fontId="9" fillId="0" borderId="11" xfId="6" applyFont="1" applyBorder="1" applyAlignment="1">
      <alignment horizontal="center" vertical="center" shrinkToFit="1"/>
    </xf>
    <xf numFmtId="0" fontId="7" fillId="0" borderId="0" xfId="6" applyFont="1" applyAlignment="1">
      <alignment vertical="center" shrinkToFit="1"/>
    </xf>
    <xf numFmtId="0" fontId="17" fillId="0" borderId="20" xfId="11" applyFont="1" applyBorder="1" applyAlignment="1" applyProtection="1">
      <alignment horizontal="center" vertical="center" shrinkToFit="1"/>
      <protection locked="0"/>
    </xf>
    <xf numFmtId="0" fontId="6" fillId="0" borderId="0" xfId="0" applyFont="1" applyAlignment="1">
      <alignment horizontal="left" vertical="center"/>
    </xf>
    <xf numFmtId="38" fontId="7" fillId="0" borderId="1" xfId="7" applyFont="1" applyFill="1" applyBorder="1" applyAlignment="1" applyProtection="1">
      <alignment horizontal="center" vertical="center" wrapText="1"/>
    </xf>
    <xf numFmtId="0" fontId="1" fillId="0" borderId="0" xfId="5" applyFont="1">
      <alignment vertical="center"/>
    </xf>
    <xf numFmtId="0" fontId="1" fillId="0" borderId="0" xfId="5" applyFont="1" applyAlignment="1">
      <alignment horizontal="center" vertical="center"/>
    </xf>
    <xf numFmtId="38" fontId="7" fillId="0" borderId="10" xfId="7" applyFont="1" applyFill="1" applyBorder="1" applyAlignment="1" applyProtection="1">
      <alignment horizontal="center" vertical="center" wrapText="1"/>
    </xf>
    <xf numFmtId="38" fontId="9" fillId="2" borderId="10" xfId="7" applyFont="1" applyFill="1" applyBorder="1" applyAlignment="1" applyProtection="1">
      <alignment horizontal="right" vertical="center" shrinkToFit="1"/>
      <protection locked="0"/>
    </xf>
    <xf numFmtId="38" fontId="9" fillId="0" borderId="10" xfId="7" applyFont="1" applyBorder="1" applyAlignment="1" applyProtection="1">
      <alignment horizontal="right" vertical="center" shrinkToFit="1"/>
    </xf>
    <xf numFmtId="0" fontId="6" fillId="0" borderId="0" xfId="6" applyFont="1" applyAlignment="1">
      <alignment vertical="center"/>
    </xf>
    <xf numFmtId="49" fontId="9" fillId="0" borderId="1" xfId="15" applyNumberFormat="1" applyFont="1" applyBorder="1" applyAlignment="1">
      <alignment horizontal="left" vertical="center" wrapText="1"/>
    </xf>
    <xf numFmtId="38" fontId="9" fillId="0" borderId="1" xfId="6" applyNumberFormat="1" applyFont="1" applyBorder="1" applyAlignment="1">
      <alignment vertical="center" shrinkToFit="1"/>
    </xf>
    <xf numFmtId="0" fontId="9" fillId="0" borderId="26" xfId="15" applyFont="1" applyBorder="1" applyAlignment="1">
      <alignment horizontal="center" vertical="center" wrapText="1"/>
    </xf>
    <xf numFmtId="0" fontId="9" fillId="0" borderId="28" xfId="15" applyFont="1" applyBorder="1" applyAlignment="1">
      <alignment horizontal="left" vertical="center" wrapText="1"/>
    </xf>
    <xf numFmtId="38" fontId="9" fillId="0" borderId="29" xfId="9" applyFont="1" applyBorder="1">
      <alignment vertical="center"/>
    </xf>
    <xf numFmtId="0" fontId="9" fillId="0" borderId="30" xfId="15" applyFont="1" applyBorder="1" applyAlignment="1">
      <alignment horizontal="center" vertical="center" wrapText="1"/>
    </xf>
    <xf numFmtId="0" fontId="9" fillId="0" borderId="31" xfId="15" applyFont="1" applyBorder="1" applyAlignment="1">
      <alignment horizontal="center" vertical="center" wrapText="1"/>
    </xf>
    <xf numFmtId="38" fontId="9" fillId="0" borderId="31" xfId="1" applyFont="1" applyBorder="1" applyAlignment="1">
      <alignment horizontal="center" vertical="center"/>
    </xf>
    <xf numFmtId="38" fontId="9" fillId="0" borderId="31" xfId="1" applyFont="1" applyBorder="1" applyAlignment="1">
      <alignment vertical="center"/>
    </xf>
    <xf numFmtId="38" fontId="9" fillId="0" borderId="32" xfId="9" applyFont="1" applyBorder="1">
      <alignment vertical="center"/>
    </xf>
    <xf numFmtId="0" fontId="9" fillId="0" borderId="33" xfId="15" applyFont="1" applyBorder="1" applyAlignment="1">
      <alignment horizontal="left" vertical="center" wrapText="1"/>
    </xf>
    <xf numFmtId="49" fontId="9" fillId="0" borderId="11" xfId="15" applyNumberFormat="1" applyFont="1" applyBorder="1" applyAlignment="1">
      <alignment horizontal="left" vertical="center" wrapText="1"/>
    </xf>
    <xf numFmtId="38" fontId="9" fillId="3" borderId="11" xfId="1" applyFont="1" applyFill="1" applyBorder="1" applyAlignment="1">
      <alignment vertical="center"/>
    </xf>
    <xf numFmtId="38" fontId="9" fillId="0" borderId="34" xfId="9" applyFont="1" applyBorder="1">
      <alignment vertical="center"/>
    </xf>
    <xf numFmtId="0" fontId="9" fillId="0" borderId="35" xfId="15" applyFont="1" applyBorder="1" applyAlignment="1">
      <alignment horizontal="center" vertical="center" wrapText="1"/>
    </xf>
    <xf numFmtId="0" fontId="9" fillId="0" borderId="36" xfId="15" applyFont="1" applyBorder="1" applyAlignment="1">
      <alignment horizontal="center" vertical="center" wrapText="1"/>
    </xf>
    <xf numFmtId="0" fontId="9" fillId="0" borderId="37" xfId="15" applyFont="1" applyBorder="1" applyAlignment="1">
      <alignment horizontal="center" vertical="center" wrapText="1"/>
    </xf>
    <xf numFmtId="38" fontId="9" fillId="0" borderId="26" xfId="1" applyFont="1" applyBorder="1" applyAlignment="1">
      <alignment horizontal="center" vertical="center"/>
    </xf>
    <xf numFmtId="38" fontId="5" fillId="0" borderId="26" xfId="1" applyFont="1" applyBorder="1" applyAlignment="1">
      <alignment vertical="center"/>
    </xf>
    <xf numFmtId="38" fontId="9" fillId="0" borderId="27" xfId="9" applyFont="1" applyBorder="1">
      <alignment vertical="center"/>
    </xf>
    <xf numFmtId="38" fontId="5" fillId="0" borderId="31" xfId="1" applyFont="1" applyBorder="1" applyAlignment="1">
      <alignment vertical="center"/>
    </xf>
    <xf numFmtId="0" fontId="5" fillId="0" borderId="25" xfId="15" applyFont="1" applyBorder="1" applyAlignment="1">
      <alignment horizontal="center" vertical="center" wrapText="1"/>
    </xf>
    <xf numFmtId="0" fontId="5" fillId="0" borderId="30" xfId="15" applyFont="1" applyBorder="1" applyAlignment="1">
      <alignment horizontal="center" vertical="center" wrapText="1"/>
    </xf>
    <xf numFmtId="38" fontId="9" fillId="0" borderId="1" xfId="7" applyFont="1" applyFill="1" applyBorder="1" applyAlignment="1" applyProtection="1">
      <alignment horizontal="right" vertical="center" shrinkToFit="1"/>
      <protection locked="0"/>
    </xf>
    <xf numFmtId="12" fontId="9" fillId="0" borderId="1" xfId="7" applyNumberFormat="1" applyFont="1" applyFill="1" applyBorder="1" applyAlignment="1" applyProtection="1">
      <alignment horizontal="center" vertical="center" shrinkToFit="1"/>
    </xf>
    <xf numFmtId="12" fontId="9" fillId="0" borderId="10" xfId="7" applyNumberFormat="1" applyFont="1" applyFill="1" applyBorder="1" applyAlignment="1" applyProtection="1">
      <alignment horizontal="center" vertical="center" shrinkToFit="1"/>
    </xf>
    <xf numFmtId="0" fontId="5" fillId="0" borderId="0" xfId="0" applyFont="1" applyAlignment="1">
      <alignment horizontal="left" vertical="center"/>
    </xf>
    <xf numFmtId="0" fontId="5" fillId="0" borderId="0" xfId="0" applyFont="1" applyAlignment="1">
      <alignment vertical="center" textRotation="255"/>
    </xf>
    <xf numFmtId="0" fontId="5" fillId="0" borderId="0" xfId="0" applyFont="1" applyAlignment="1">
      <alignment horizontal="center"/>
    </xf>
    <xf numFmtId="0" fontId="5" fillId="0" borderId="0" xfId="0" applyFont="1"/>
    <xf numFmtId="0" fontId="27" fillId="0" borderId="0" xfId="0" applyFont="1" applyAlignment="1">
      <alignment textRotation="255"/>
    </xf>
    <xf numFmtId="0" fontId="23" fillId="0" borderId="31" xfId="5" applyFont="1" applyBorder="1" applyAlignment="1">
      <alignment horizontal="center" vertical="center" textRotation="255" wrapText="1"/>
    </xf>
    <xf numFmtId="0" fontId="23" fillId="0" borderId="32" xfId="5" applyFont="1" applyBorder="1" applyAlignment="1">
      <alignment horizontal="center" vertical="center" textRotation="255" wrapText="1"/>
    </xf>
    <xf numFmtId="0" fontId="5" fillId="0" borderId="11" xfId="0" applyFont="1" applyBorder="1" applyAlignment="1">
      <alignment horizontal="center" vertical="center"/>
    </xf>
    <xf numFmtId="0" fontId="6" fillId="0" borderId="10" xfId="6" applyFont="1" applyBorder="1" applyAlignment="1">
      <alignment horizontal="center" vertical="center" wrapText="1"/>
    </xf>
    <xf numFmtId="0" fontId="28" fillId="0" borderId="17" xfId="5" applyFont="1" applyBorder="1" applyAlignment="1">
      <alignment horizontal="center" vertical="center" wrapText="1"/>
    </xf>
    <xf numFmtId="38" fontId="1" fillId="0" borderId="0" xfId="1" applyFont="1" applyAlignment="1">
      <alignment vertical="center"/>
    </xf>
    <xf numFmtId="38" fontId="9" fillId="0" borderId="5" xfId="7" applyFont="1" applyFill="1" applyBorder="1" applyAlignment="1" applyProtection="1">
      <alignment horizontal="right" vertical="center" shrinkToFit="1"/>
    </xf>
    <xf numFmtId="0" fontId="9" fillId="0" borderId="39" xfId="6" applyFont="1" applyBorder="1" applyAlignment="1">
      <alignment horizontal="center" vertical="center" wrapText="1"/>
    </xf>
    <xf numFmtId="38" fontId="9" fillId="2" borderId="11" xfId="7" applyFont="1" applyFill="1" applyBorder="1" applyAlignment="1" applyProtection="1">
      <alignment horizontal="right" vertical="center" shrinkToFit="1"/>
      <protection locked="0"/>
    </xf>
    <xf numFmtId="0" fontId="7" fillId="2" borderId="38" xfId="6" applyFont="1" applyFill="1" applyBorder="1" applyAlignment="1">
      <alignment horizontal="center" vertical="center"/>
    </xf>
    <xf numFmtId="0" fontId="29" fillId="0" borderId="0" xfId="0" applyFont="1" applyAlignment="1">
      <alignment vertical="center"/>
    </xf>
    <xf numFmtId="0" fontId="30" fillId="0" borderId="11" xfId="0" applyFont="1" applyBorder="1" applyAlignment="1">
      <alignment horizontal="center" vertical="center"/>
    </xf>
    <xf numFmtId="0" fontId="30" fillId="0" borderId="11" xfId="0" applyFont="1" applyBorder="1" applyAlignment="1">
      <alignment vertical="center"/>
    </xf>
    <xf numFmtId="0" fontId="31" fillId="0" borderId="11" xfId="11" applyFont="1" applyBorder="1" applyAlignment="1" applyProtection="1">
      <alignment horizontal="center" vertical="center" textRotation="255"/>
      <protection locked="0"/>
    </xf>
    <xf numFmtId="0" fontId="13" fillId="0" borderId="0" xfId="11" applyFont="1" applyAlignment="1">
      <alignment horizontal="center" vertical="center" wrapText="1"/>
    </xf>
    <xf numFmtId="0" fontId="15" fillId="0" borderId="14" xfId="11" applyFont="1" applyBorder="1" applyAlignment="1" applyProtection="1">
      <alignment horizontal="center" vertical="center"/>
      <protection locked="0"/>
    </xf>
    <xf numFmtId="0" fontId="15" fillId="0" borderId="15" xfId="11" applyFont="1" applyBorder="1" applyAlignment="1" applyProtection="1">
      <alignment horizontal="center" vertical="center"/>
      <protection locked="0"/>
    </xf>
    <xf numFmtId="0" fontId="15" fillId="0" borderId="20" xfId="11" applyFont="1" applyBorder="1" applyAlignment="1">
      <alignment horizontal="center" vertical="center" wrapText="1"/>
    </xf>
    <xf numFmtId="0" fontId="15" fillId="0" borderId="21" xfId="11" applyFont="1" applyBorder="1" applyAlignment="1">
      <alignment horizontal="center" vertical="center" wrapText="1"/>
    </xf>
    <xf numFmtId="0" fontId="15" fillId="0" borderId="22" xfId="11" applyFont="1" applyBorder="1" applyAlignment="1">
      <alignment horizontal="center" vertical="center" wrapText="1"/>
    </xf>
    <xf numFmtId="0" fontId="15" fillId="0" borderId="23" xfId="11" applyFont="1" applyBorder="1" applyAlignment="1">
      <alignment horizontal="center" vertical="center" wrapText="1"/>
    </xf>
    <xf numFmtId="0" fontId="15" fillId="0" borderId="16" xfId="11" applyFont="1" applyBorder="1" applyAlignment="1">
      <alignment horizontal="center" vertical="center" wrapText="1"/>
    </xf>
    <xf numFmtId="0" fontId="15" fillId="0" borderId="24" xfId="11" applyFont="1" applyBorder="1" applyAlignment="1">
      <alignment horizontal="center" vertical="center" wrapText="1"/>
    </xf>
    <xf numFmtId="0" fontId="15" fillId="0" borderId="13" xfId="11" applyFont="1" applyBorder="1" applyAlignment="1">
      <alignment vertical="center" wrapText="1"/>
    </xf>
    <xf numFmtId="0" fontId="15" fillId="0" borderId="14" xfId="11" applyFont="1" applyBorder="1" applyAlignment="1">
      <alignment vertical="center" wrapText="1"/>
    </xf>
    <xf numFmtId="0" fontId="15" fillId="0" borderId="15" xfId="11" applyFont="1" applyBorder="1" applyAlignment="1">
      <alignment vertical="center" wrapText="1"/>
    </xf>
    <xf numFmtId="0" fontId="15" fillId="4" borderId="17" xfId="11" applyFont="1" applyFill="1" applyBorder="1" applyAlignment="1">
      <alignment horizontal="center" vertical="center"/>
    </xf>
    <xf numFmtId="0" fontId="15" fillId="0" borderId="17" xfId="11" applyFont="1" applyBorder="1" applyAlignment="1">
      <alignment horizontal="left" vertical="center"/>
    </xf>
    <xf numFmtId="0" fontId="15" fillId="0" borderId="17" xfId="11" applyFont="1" applyBorder="1" applyAlignment="1">
      <alignment horizontal="left" vertical="center" wrapText="1"/>
    </xf>
    <xf numFmtId="0" fontId="15" fillId="0" borderId="14" xfId="11" applyFont="1" applyBorder="1" applyAlignment="1" applyProtection="1">
      <alignment horizontal="left" vertical="center" wrapText="1"/>
      <protection locked="0"/>
    </xf>
    <xf numFmtId="0" fontId="15" fillId="0" borderId="15" xfId="11" applyFont="1" applyBorder="1" applyAlignment="1" applyProtection="1">
      <alignment horizontal="left" vertical="center" wrapText="1"/>
      <protection locked="0"/>
    </xf>
    <xf numFmtId="0" fontId="18" fillId="4" borderId="17" xfId="11" applyFont="1" applyFill="1" applyBorder="1" applyAlignment="1">
      <alignment horizontal="center" vertical="center"/>
    </xf>
    <xf numFmtId="0" fontId="15" fillId="5" borderId="13" xfId="12" applyFont="1" applyFill="1" applyBorder="1" applyAlignment="1">
      <alignment horizontal="left" vertical="center" wrapText="1"/>
    </xf>
    <xf numFmtId="0" fontId="15" fillId="5" borderId="14" xfId="12" applyFont="1" applyFill="1" applyBorder="1" applyAlignment="1">
      <alignment horizontal="left" vertical="center" wrapText="1"/>
    </xf>
    <xf numFmtId="0" fontId="15" fillId="5" borderId="15" xfId="12" applyFont="1" applyFill="1" applyBorder="1" applyAlignment="1">
      <alignment horizontal="left" vertical="center" wrapText="1"/>
    </xf>
    <xf numFmtId="0" fontId="15" fillId="0" borderId="13" xfId="11" applyFont="1" applyBorder="1" applyAlignment="1">
      <alignment horizontal="left" vertical="center" wrapText="1"/>
    </xf>
    <xf numFmtId="0" fontId="15" fillId="0" borderId="14" xfId="11" applyFont="1" applyBorder="1" applyAlignment="1">
      <alignment horizontal="left" vertical="center" wrapText="1"/>
    </xf>
    <xf numFmtId="0" fontId="15" fillId="0" borderId="15" xfId="11" applyFont="1" applyBorder="1" applyAlignment="1">
      <alignment horizontal="left" vertical="center" wrapText="1"/>
    </xf>
    <xf numFmtId="0" fontId="15" fillId="4" borderId="13" xfId="11" applyFont="1" applyFill="1" applyBorder="1" applyAlignment="1">
      <alignment horizontal="center" vertical="center" wrapText="1" shrinkToFit="1"/>
    </xf>
    <xf numFmtId="0" fontId="15" fillId="4" borderId="13" xfId="11" applyFont="1" applyFill="1" applyBorder="1" applyAlignment="1">
      <alignment horizontal="center" vertical="center" shrinkToFit="1"/>
    </xf>
    <xf numFmtId="0" fontId="15" fillId="0" borderId="14" xfId="11" applyFont="1" applyBorder="1" applyAlignment="1" applyProtection="1">
      <alignment horizontal="center" vertical="center" shrinkToFit="1"/>
      <protection locked="0"/>
    </xf>
    <xf numFmtId="0" fontId="15" fillId="0" borderId="15" xfId="11" applyFont="1" applyBorder="1" applyAlignment="1" applyProtection="1">
      <alignment horizontal="center" vertical="center" shrinkToFit="1"/>
      <protection locked="0"/>
    </xf>
    <xf numFmtId="0" fontId="21" fillId="0" borderId="13" xfId="11" applyFont="1" applyBorder="1" applyAlignment="1">
      <alignment horizontal="left" vertical="center"/>
    </xf>
    <xf numFmtId="0" fontId="21" fillId="0" borderId="14" xfId="11" applyFont="1" applyBorder="1" applyAlignment="1">
      <alignment horizontal="left" vertical="center"/>
    </xf>
    <xf numFmtId="0" fontId="21" fillId="0" borderId="15" xfId="11" applyFont="1" applyBorder="1" applyAlignment="1">
      <alignment horizontal="left" vertical="center"/>
    </xf>
    <xf numFmtId="0" fontId="5" fillId="0" borderId="0" xfId="0" applyFont="1" applyAlignment="1">
      <alignment horizontal="left" vertical="center" shrinkToFit="1"/>
    </xf>
    <xf numFmtId="0" fontId="5" fillId="0" borderId="1" xfId="0" applyFont="1" applyBorder="1" applyAlignment="1">
      <alignment horizontal="center" vertical="center"/>
    </xf>
    <xf numFmtId="0" fontId="5" fillId="0" borderId="0" xfId="0" applyFont="1" applyAlignment="1">
      <alignment vertical="center" shrinkToFit="1"/>
    </xf>
    <xf numFmtId="0" fontId="5" fillId="0" borderId="0" xfId="0" applyFont="1" applyAlignment="1">
      <alignment vertical="center" wrapText="1" shrinkToFit="1"/>
    </xf>
    <xf numFmtId="0" fontId="5" fillId="0" borderId="0" xfId="0" applyFont="1" applyAlignment="1">
      <alignment vertical="center" wrapText="1"/>
    </xf>
    <xf numFmtId="38" fontId="6" fillId="0" borderId="9" xfId="1" applyFont="1" applyFill="1" applyBorder="1" applyAlignment="1" applyProtection="1">
      <alignment horizontal="center" vertical="center"/>
    </xf>
    <xf numFmtId="0" fontId="12" fillId="0" borderId="17" xfId="5" applyFont="1" applyBorder="1" applyAlignment="1">
      <alignment horizontal="center" vertical="center" wrapText="1"/>
    </xf>
    <xf numFmtId="0" fontId="6" fillId="0" borderId="17" xfId="11" applyFont="1" applyBorder="1" applyAlignment="1">
      <alignment horizontal="center" vertical="center"/>
    </xf>
    <xf numFmtId="0" fontId="5" fillId="2" borderId="0" xfId="0" applyFont="1" applyFill="1" applyAlignment="1" applyProtection="1">
      <alignment horizontal="left" vertical="center" shrinkToFit="1"/>
      <protection locked="0"/>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2" borderId="5" xfId="0" applyFont="1" applyFill="1" applyBorder="1" applyAlignment="1" applyProtection="1">
      <alignment horizontal="left" vertical="center"/>
      <protection locked="0"/>
    </xf>
    <xf numFmtId="0" fontId="5" fillId="2" borderId="6" xfId="0" applyFont="1" applyFill="1" applyBorder="1" applyAlignment="1" applyProtection="1">
      <alignment horizontal="left" vertical="center"/>
      <protection locked="0"/>
    </xf>
    <xf numFmtId="0" fontId="5" fillId="2" borderId="7" xfId="0" applyFont="1" applyFill="1" applyBorder="1" applyAlignment="1" applyProtection="1">
      <alignment horizontal="left" vertical="center"/>
      <protection locked="0"/>
    </xf>
    <xf numFmtId="0" fontId="5" fillId="0" borderId="0" xfId="0" applyFont="1" applyAlignment="1">
      <alignment horizontal="right" vertical="center"/>
    </xf>
    <xf numFmtId="0" fontId="5" fillId="0" borderId="0" xfId="0" applyFont="1" applyAlignment="1">
      <alignment horizontal="center" vertical="center"/>
    </xf>
    <xf numFmtId="177" fontId="7" fillId="2" borderId="0" xfId="0" applyNumberFormat="1" applyFont="1" applyFill="1" applyAlignment="1" applyProtection="1">
      <alignment horizontal="center" vertical="center"/>
      <protection locked="0"/>
    </xf>
    <xf numFmtId="0" fontId="5" fillId="0" borderId="0" xfId="0" applyFont="1" applyAlignment="1">
      <alignment vertical="center"/>
    </xf>
    <xf numFmtId="0" fontId="5" fillId="2" borderId="1" xfId="0" applyFont="1" applyFill="1" applyBorder="1" applyAlignment="1" applyProtection="1">
      <alignment horizontal="left" vertical="center"/>
      <protection locked="0"/>
    </xf>
    <xf numFmtId="0" fontId="6" fillId="0" borderId="0" xfId="6" applyFont="1" applyAlignment="1">
      <alignment horizontal="left" vertical="center" shrinkToFit="1"/>
    </xf>
    <xf numFmtId="0" fontId="9" fillId="0" borderId="1" xfId="6" applyFont="1" applyBorder="1" applyAlignment="1">
      <alignment horizontal="center" vertical="center" wrapText="1" shrinkToFit="1"/>
    </xf>
    <xf numFmtId="0" fontId="9" fillId="0" borderId="10" xfId="6" applyFont="1" applyBorder="1" applyAlignment="1">
      <alignment horizontal="center" vertical="center"/>
    </xf>
    <xf numFmtId="0" fontId="9" fillId="0" borderId="11" xfId="6" applyFont="1" applyBorder="1" applyAlignment="1">
      <alignment horizontal="center" vertical="center"/>
    </xf>
    <xf numFmtId="0" fontId="9" fillId="2" borderId="1" xfId="6" applyFont="1" applyFill="1" applyBorder="1" applyAlignment="1" applyProtection="1">
      <alignment horizontal="center" vertical="center" shrinkToFit="1"/>
      <protection locked="0"/>
    </xf>
    <xf numFmtId="0" fontId="9" fillId="0" borderId="1" xfId="6" applyFont="1" applyBorder="1" applyAlignment="1">
      <alignment horizontal="right" vertical="center" shrinkToFit="1"/>
    </xf>
    <xf numFmtId="0" fontId="9" fillId="0" borderId="0" xfId="15" applyFont="1" applyAlignment="1">
      <alignment horizontal="center" vertical="center"/>
    </xf>
    <xf numFmtId="0" fontId="9" fillId="0" borderId="5" xfId="6" applyFont="1" applyBorder="1" applyAlignment="1">
      <alignment horizontal="center" vertical="center" shrinkToFit="1"/>
    </xf>
    <xf numFmtId="0" fontId="9" fillId="0" borderId="7" xfId="6" applyFont="1" applyBorder="1" applyAlignment="1">
      <alignment horizontal="center" vertical="center" shrinkToFit="1"/>
    </xf>
    <xf numFmtId="0" fontId="5" fillId="0" borderId="1" xfId="6" applyFont="1" applyBorder="1" applyAlignment="1" applyProtection="1">
      <alignment horizontal="center" vertical="center"/>
      <protection locked="0"/>
    </xf>
    <xf numFmtId="0" fontId="5" fillId="0" borderId="26" xfId="0" applyFont="1" applyBorder="1" applyAlignment="1">
      <alignment horizontal="center" wrapText="1"/>
    </xf>
    <xf numFmtId="0" fontId="5" fillId="0" borderId="27" xfId="0" applyFont="1" applyBorder="1" applyAlignment="1">
      <alignment horizontal="center" wrapText="1"/>
    </xf>
    <xf numFmtId="0" fontId="5" fillId="0" borderId="26" xfId="0" applyFont="1" applyBorder="1" applyAlignment="1">
      <alignment horizontal="center" vertical="center"/>
    </xf>
    <xf numFmtId="0" fontId="5" fillId="0" borderId="31" xfId="0" applyFont="1" applyBorder="1" applyAlignment="1">
      <alignment horizontal="center" vertical="center"/>
    </xf>
    <xf numFmtId="0" fontId="5" fillId="0" borderId="25" xfId="0" applyFont="1" applyBorder="1" applyAlignment="1">
      <alignment horizontal="center" vertical="center"/>
    </xf>
    <xf numFmtId="0" fontId="5" fillId="0" borderId="30" xfId="0" applyFont="1" applyBorder="1" applyAlignment="1">
      <alignment horizontal="center" vertical="center"/>
    </xf>
    <xf numFmtId="177" fontId="5" fillId="5" borderId="0" xfId="13" applyNumberFormat="1" applyFont="1" applyFill="1" applyAlignment="1" applyProtection="1">
      <alignment horizontal="center" vertical="center"/>
      <protection locked="0"/>
    </xf>
    <xf numFmtId="176" fontId="5" fillId="5" borderId="0" xfId="13" applyNumberFormat="1" applyFont="1" applyFill="1" applyAlignment="1" applyProtection="1">
      <alignment horizontal="left" vertical="center"/>
      <protection locked="0"/>
    </xf>
    <xf numFmtId="38" fontId="5" fillId="6" borderId="18" xfId="1" applyFont="1" applyFill="1" applyBorder="1" applyAlignment="1">
      <alignment vertical="center"/>
    </xf>
    <xf numFmtId="38" fontId="5" fillId="6" borderId="0" xfId="1" applyFont="1" applyFill="1" applyBorder="1" applyAlignment="1">
      <alignment vertical="center"/>
    </xf>
    <xf numFmtId="38" fontId="5" fillId="6" borderId="19" xfId="1" applyFont="1" applyFill="1" applyBorder="1" applyAlignment="1">
      <alignment vertical="center"/>
    </xf>
    <xf numFmtId="0" fontId="5" fillId="0" borderId="5" xfId="13" applyFont="1" applyBorder="1" applyAlignment="1">
      <alignment horizontal="center" vertical="center"/>
    </xf>
    <xf numFmtId="0" fontId="5" fillId="0" borderId="6" xfId="13" applyFont="1" applyBorder="1" applyAlignment="1">
      <alignment horizontal="center" vertical="center"/>
    </xf>
    <xf numFmtId="0" fontId="5" fillId="0" borderId="7" xfId="13" applyFont="1" applyBorder="1" applyAlignment="1">
      <alignment horizontal="center" vertical="center"/>
    </xf>
    <xf numFmtId="38" fontId="5" fillId="0" borderId="1" xfId="1" applyFont="1" applyBorder="1" applyAlignment="1">
      <alignment horizontal="right" vertical="center"/>
    </xf>
    <xf numFmtId="38" fontId="5" fillId="6" borderId="18" xfId="1" quotePrefix="1" applyFont="1" applyFill="1" applyBorder="1" applyAlignment="1">
      <alignment vertical="center"/>
    </xf>
    <xf numFmtId="176" fontId="5" fillId="5" borderId="0" xfId="13" applyNumberFormat="1" applyFont="1" applyFill="1" applyAlignment="1">
      <alignment horizontal="left" vertical="center" wrapText="1"/>
    </xf>
    <xf numFmtId="0" fontId="5" fillId="0" borderId="0" xfId="13" applyFont="1" applyAlignment="1">
      <alignment horizontal="center" vertical="center"/>
    </xf>
    <xf numFmtId="38" fontId="5" fillId="0" borderId="5" xfId="1" applyFont="1" applyBorder="1" applyAlignment="1">
      <alignment horizontal="center" vertical="center"/>
    </xf>
    <xf numFmtId="38" fontId="5" fillId="0" borderId="6" xfId="1" applyFont="1" applyBorder="1" applyAlignment="1">
      <alignment horizontal="center" vertical="center"/>
    </xf>
    <xf numFmtId="38" fontId="5" fillId="0" borderId="7" xfId="1" applyFont="1" applyBorder="1" applyAlignment="1">
      <alignment horizontal="center" vertical="center"/>
    </xf>
    <xf numFmtId="0" fontId="15" fillId="0" borderId="13" xfId="11" applyFont="1" applyBorder="1" applyAlignment="1">
      <alignment vertical="center"/>
    </xf>
    <xf numFmtId="0" fontId="15" fillId="0" borderId="14" xfId="11" applyFont="1" applyBorder="1" applyAlignment="1">
      <alignment vertical="center"/>
    </xf>
    <xf numFmtId="0" fontId="15" fillId="0" borderId="15" xfId="11" applyFont="1" applyBorder="1" applyAlignment="1">
      <alignment vertical="center"/>
    </xf>
    <xf numFmtId="0" fontId="5" fillId="6" borderId="3" xfId="13" applyFont="1" applyFill="1" applyBorder="1" applyAlignment="1">
      <alignment vertical="center"/>
    </xf>
    <xf numFmtId="0" fontId="5" fillId="6" borderId="2" xfId="13" applyFont="1" applyFill="1" applyBorder="1" applyAlignment="1">
      <alignment vertical="center"/>
    </xf>
    <xf numFmtId="0" fontId="5" fillId="6" borderId="4" xfId="13" applyFont="1" applyFill="1" applyBorder="1" applyAlignment="1">
      <alignment vertical="center"/>
    </xf>
    <xf numFmtId="0" fontId="5" fillId="6" borderId="18" xfId="13" applyFont="1" applyFill="1" applyBorder="1" applyAlignment="1">
      <alignment vertical="center"/>
    </xf>
    <xf numFmtId="0" fontId="5" fillId="6" borderId="0" xfId="13" applyFont="1" applyFill="1" applyAlignment="1">
      <alignment vertical="center"/>
    </xf>
    <xf numFmtId="0" fontId="5" fillId="6" borderId="19" xfId="13" applyFont="1" applyFill="1" applyBorder="1" applyAlignment="1">
      <alignment vertical="center"/>
    </xf>
    <xf numFmtId="0" fontId="5" fillId="6" borderId="8" xfId="13" applyFont="1" applyFill="1" applyBorder="1" applyAlignment="1">
      <alignment vertical="center"/>
    </xf>
    <xf numFmtId="0" fontId="5" fillId="6" borderId="9" xfId="13" applyFont="1" applyFill="1" applyBorder="1" applyAlignment="1">
      <alignment vertical="center"/>
    </xf>
    <xf numFmtId="0" fontId="5" fillId="6" borderId="12" xfId="13" applyFont="1" applyFill="1" applyBorder="1" applyAlignment="1">
      <alignment vertical="center"/>
    </xf>
  </cellXfs>
  <cellStyles count="16">
    <cellStyle name="桁区切り" xfId="1" builtinId="6"/>
    <cellStyle name="桁区切り 2" xfId="7" xr:uid="{00000000-0005-0000-0000-000001000000}"/>
    <cellStyle name="桁区切り 3" xfId="9" xr:uid="{00000000-0005-0000-0000-000002000000}"/>
    <cellStyle name="標準" xfId="0" builtinId="0"/>
    <cellStyle name="標準 10" xfId="15" xr:uid="{104BFAD9-EBA3-4190-AEE9-BC55203A1CC8}"/>
    <cellStyle name="標準 2" xfId="2" xr:uid="{00000000-0005-0000-0000-000004000000}"/>
    <cellStyle name="標準 2 2" xfId="8" xr:uid="{00000000-0005-0000-0000-000005000000}"/>
    <cellStyle name="標準 2 2 2" xfId="14" xr:uid="{00000000-0005-0000-0000-000006000000}"/>
    <cellStyle name="標準 2 3" xfId="13" xr:uid="{00000000-0005-0000-0000-000007000000}"/>
    <cellStyle name="標準 3" xfId="3" xr:uid="{00000000-0005-0000-0000-000008000000}"/>
    <cellStyle name="標準 4" xfId="4" xr:uid="{00000000-0005-0000-0000-000009000000}"/>
    <cellStyle name="標準 5" xfId="5" xr:uid="{00000000-0005-0000-0000-00000A000000}"/>
    <cellStyle name="標準 6" xfId="6" xr:uid="{00000000-0005-0000-0000-00000B000000}"/>
    <cellStyle name="標準 7" xfId="11" xr:uid="{00000000-0005-0000-0000-00000C000000}"/>
    <cellStyle name="標準 8" xfId="10" xr:uid="{00000000-0005-0000-0000-00000D000000}"/>
    <cellStyle name="標準 9" xfId="12" xr:uid="{00000000-0005-0000-0000-00000E000000}"/>
  </cellStyles>
  <dxfs count="2">
    <dxf>
      <font>
        <color theme="1"/>
      </font>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D6B5"/>
      <color rgb="FFCCFFFF"/>
      <color rgb="FFFB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18</xdr:col>
      <xdr:colOff>427036</xdr:colOff>
      <xdr:row>0</xdr:row>
      <xdr:rowOff>192087</xdr:rowOff>
    </xdr:from>
    <xdr:to>
      <xdr:col>24</xdr:col>
      <xdr:colOff>636586</xdr:colOff>
      <xdr:row>3</xdr:row>
      <xdr:rowOff>257175</xdr:rowOff>
    </xdr:to>
    <xdr:sp macro="" textlink="">
      <xdr:nvSpPr>
        <xdr:cNvPr id="7" name="吹き出し: 角を丸めた四角形 1">
          <a:extLst>
            <a:ext uri="{FF2B5EF4-FFF2-40B4-BE49-F238E27FC236}">
              <a16:creationId xmlns:a16="http://schemas.microsoft.com/office/drawing/2014/main" id="{C771EAD8-0512-11C7-FFF2-FBA8FB2ABA8F}"/>
            </a:ext>
          </a:extLst>
        </xdr:cNvPr>
        <xdr:cNvSpPr/>
      </xdr:nvSpPr>
      <xdr:spPr>
        <a:xfrm>
          <a:off x="13863636" y="192087"/>
          <a:ext cx="4311650" cy="1792288"/>
        </a:xfrm>
        <a:prstGeom prst="wedgeRoundRectCallout">
          <a:avLst>
            <a:gd name="adj1" fmla="val -74698"/>
            <a:gd name="adj2" fmla="val 29145"/>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latin typeface="+mn-ea"/>
              <a:ea typeface="+mn-ea"/>
            </a:rPr>
            <a:t>サービス種別は、</a:t>
          </a:r>
          <a:endParaRPr kumimoji="1" lang="en-US" altLang="ja-JP" sz="1100">
            <a:latin typeface="+mn-ea"/>
            <a:ea typeface="+mn-ea"/>
          </a:endParaRPr>
        </a:p>
        <a:p>
          <a:pPr algn="l"/>
          <a:r>
            <a:rPr kumimoji="1" lang="ja-JP" altLang="en-US" sz="1100">
              <a:latin typeface="+mn-ea"/>
              <a:ea typeface="+mn-ea"/>
            </a:rPr>
            <a:t>当該事業所番号で実施している</a:t>
          </a:r>
          <a:r>
            <a:rPr kumimoji="1" lang="ja-JP" altLang="en-US" sz="1100" u="sng">
              <a:latin typeface="+mn-ea"/>
              <a:ea typeface="+mn-ea"/>
            </a:rPr>
            <a:t>全てのサービス</a:t>
          </a:r>
          <a:r>
            <a:rPr kumimoji="1" lang="ja-JP" altLang="en-US" sz="1100">
              <a:latin typeface="+mn-ea"/>
              <a:ea typeface="+mn-ea"/>
            </a:rPr>
            <a:t>に「〇」をご選択ください</a:t>
          </a:r>
          <a:r>
            <a:rPr kumimoji="1" lang="ja-JP" altLang="en-US" sz="1100"/>
            <a:t>。</a:t>
          </a:r>
          <a:endParaRPr kumimoji="1" lang="en-US" altLang="ja-JP" sz="1100"/>
        </a:p>
        <a:p>
          <a:pPr algn="l"/>
          <a:endParaRPr kumimoji="1" lang="en-US" altLang="ja-JP" sz="1100"/>
        </a:p>
        <a:p>
          <a:pPr algn="l"/>
          <a:r>
            <a:rPr kumimoji="1" lang="ja-JP" altLang="en-US" sz="1100"/>
            <a:t>実施されているサービスは、下記「東京都障害者サービス情報」のリンク内「事業所検索」からもご確認いただけます。</a:t>
          </a:r>
          <a:endParaRPr kumimoji="1" lang="en-US" altLang="ja-JP" sz="1100"/>
        </a:p>
        <a:p>
          <a:pPr algn="l"/>
          <a:r>
            <a:rPr kumimoji="1" lang="ja-JP" altLang="en-US" sz="1100"/>
            <a:t>必要に応じてご確認ください。</a:t>
          </a:r>
          <a:endParaRPr kumimoji="1" lang="en-US" altLang="ja-JP" sz="1100"/>
        </a:p>
        <a:p>
          <a:pPr algn="l"/>
          <a:r>
            <a:rPr lang="ja-JP" altLang="ja-JP">
              <a:hlinkClick xmlns:r="http://schemas.openxmlformats.org/officeDocument/2006/relationships" r:id=""/>
            </a:rPr>
            <a:t>トップページ</a:t>
          </a:r>
          <a:endParaRPr kumimoji="1" lang="en-US" altLang="ja-JP" sz="1100"/>
        </a:p>
      </xdr:txBody>
    </xdr:sp>
    <xdr:clientData/>
  </xdr:twoCellAnchor>
  <xdr:twoCellAnchor>
    <xdr:from>
      <xdr:col>8</xdr:col>
      <xdr:colOff>342901</xdr:colOff>
      <xdr:row>5</xdr:row>
      <xdr:rowOff>30162</xdr:rowOff>
    </xdr:from>
    <xdr:to>
      <xdr:col>12</xdr:col>
      <xdr:colOff>665162</xdr:colOff>
      <xdr:row>8</xdr:row>
      <xdr:rowOff>558798</xdr:rowOff>
    </xdr:to>
    <xdr:sp macro="" textlink="">
      <xdr:nvSpPr>
        <xdr:cNvPr id="10" name="吹き出し: 角を丸めた四角形 1">
          <a:extLst>
            <a:ext uri="{FF2B5EF4-FFF2-40B4-BE49-F238E27FC236}">
              <a16:creationId xmlns:a16="http://schemas.microsoft.com/office/drawing/2014/main" id="{AB501302-93CA-4886-B198-269CA7D8DAC7}"/>
            </a:ext>
          </a:extLst>
        </xdr:cNvPr>
        <xdr:cNvSpPr/>
      </xdr:nvSpPr>
      <xdr:spPr>
        <a:xfrm>
          <a:off x="5486401" y="2735262"/>
          <a:ext cx="3573461" cy="1741487"/>
        </a:xfrm>
        <a:prstGeom prst="wedgeRoundRectCallout">
          <a:avLst>
            <a:gd name="adj1" fmla="val -63091"/>
            <a:gd name="adj2" fmla="val 29854"/>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提出時チェック欄は、</a:t>
          </a:r>
          <a:endParaRPr kumimoji="1" lang="en-US" altLang="ja-JP" sz="1100"/>
        </a:p>
        <a:p>
          <a:pPr algn="l"/>
          <a:r>
            <a:rPr kumimoji="1" lang="ja-JP" altLang="en-US" sz="1100"/>
            <a:t>各書類の入力漏れや添付もれがないかご確認いただき、</a:t>
          </a:r>
          <a:endParaRPr kumimoji="1" lang="en-US" altLang="ja-JP" sz="1100"/>
        </a:p>
        <a:p>
          <a:pPr algn="l"/>
          <a:r>
            <a:rPr kumimoji="1" lang="ja-JP" altLang="en-US" sz="1100"/>
            <a:t>全てに「✓」をご選択ください。</a:t>
          </a:r>
          <a:endParaRPr kumimoji="1" lang="en-US" altLang="ja-JP" sz="1100"/>
        </a:p>
        <a:p>
          <a:pPr algn="l"/>
          <a:endParaRPr kumimoji="1" lang="en-US" altLang="ja-JP" sz="1100"/>
        </a:p>
        <a:p>
          <a:pPr algn="l"/>
          <a:r>
            <a:rPr kumimoji="1" lang="ja-JP" altLang="en-US" sz="1100"/>
            <a:t>以下書類は、</a:t>
          </a:r>
          <a:r>
            <a:rPr kumimoji="1" lang="en-US" altLang="ja-JP" sz="1100"/>
            <a:t>LoGo</a:t>
          </a:r>
          <a:r>
            <a:rPr kumimoji="1" lang="ja-JP" altLang="en-US" sz="1100"/>
            <a:t>フォーム上に添付にてご提出ください。</a:t>
          </a:r>
          <a:endParaRPr kumimoji="1" lang="en-US" altLang="ja-JP" sz="1100"/>
        </a:p>
        <a:p>
          <a:pPr algn="l"/>
          <a:r>
            <a:rPr kumimoji="1" lang="ja-JP" altLang="en-US" sz="1100"/>
            <a:t>「印鑑証明書」「口座振替依頼書」</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62752</xdr:colOff>
      <xdr:row>6</xdr:row>
      <xdr:rowOff>331695</xdr:rowOff>
    </xdr:from>
    <xdr:to>
      <xdr:col>29</xdr:col>
      <xdr:colOff>162260</xdr:colOff>
      <xdr:row>8</xdr:row>
      <xdr:rowOff>68581</xdr:rowOff>
    </xdr:to>
    <xdr:sp macro="" textlink="">
      <xdr:nvSpPr>
        <xdr:cNvPr id="4" name="楕円 3">
          <a:extLst>
            <a:ext uri="{FF2B5EF4-FFF2-40B4-BE49-F238E27FC236}">
              <a16:creationId xmlns:a16="http://schemas.microsoft.com/office/drawing/2014/main" id="{82775F24-3E86-4FF3-BA9C-46B11399448D}"/>
            </a:ext>
          </a:extLst>
        </xdr:cNvPr>
        <xdr:cNvSpPr/>
      </xdr:nvSpPr>
      <xdr:spPr>
        <a:xfrm>
          <a:off x="5585011" y="1622613"/>
          <a:ext cx="296731" cy="3016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ysClr val="windowText" lastClr="000000"/>
              </a:solidFill>
            </a:rPr>
            <a:t>印</a:t>
          </a:r>
        </a:p>
      </xdr:txBody>
    </xdr:sp>
    <xdr:clientData/>
  </xdr:twoCellAnchor>
  <xdr:twoCellAnchor>
    <xdr:from>
      <xdr:col>30</xdr:col>
      <xdr:colOff>161925</xdr:colOff>
      <xdr:row>0</xdr:row>
      <xdr:rowOff>142875</xdr:rowOff>
    </xdr:from>
    <xdr:to>
      <xdr:col>36</xdr:col>
      <xdr:colOff>180975</xdr:colOff>
      <xdr:row>6</xdr:row>
      <xdr:rowOff>140804</xdr:rowOff>
    </xdr:to>
    <xdr:sp macro="" textlink="">
      <xdr:nvSpPr>
        <xdr:cNvPr id="17" name="吹き出し: 角を丸めた四角形 1">
          <a:extLst>
            <a:ext uri="{FF2B5EF4-FFF2-40B4-BE49-F238E27FC236}">
              <a16:creationId xmlns:a16="http://schemas.microsoft.com/office/drawing/2014/main" id="{70E67536-23FF-4453-8C08-0F4E8257720E}"/>
            </a:ext>
            <a:ext uri="{147F2762-F138-4A5C-976F-8EAC2B608ADB}">
              <a16:predDERef xmlns:a16="http://schemas.microsoft.com/office/drawing/2014/main" pred="{82775F24-3E86-4FF3-BA9C-46B11399448D}"/>
            </a:ext>
          </a:extLst>
        </xdr:cNvPr>
        <xdr:cNvSpPr/>
      </xdr:nvSpPr>
      <xdr:spPr>
        <a:xfrm>
          <a:off x="6373882" y="142875"/>
          <a:ext cx="3613702" cy="1290016"/>
        </a:xfrm>
        <a:prstGeom prst="wedgeRoundRectCallout">
          <a:avLst>
            <a:gd name="adj1" fmla="val -56882"/>
            <a:gd name="adj2" fmla="val -2931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日付について</a:t>
          </a:r>
          <a:endParaRPr kumimoji="1" lang="en-US" altLang="ja-JP" sz="1100"/>
        </a:p>
        <a:p>
          <a:pPr algn="l"/>
          <a:r>
            <a:rPr kumimoji="1" lang="ja-JP" altLang="en-US" sz="1100"/>
            <a:t>書類作成日を「令和〇年〇月〇日」の形式でご入力ください。</a:t>
          </a:r>
          <a:endParaRPr kumimoji="1" lang="en-US" altLang="ja-JP" sz="1100"/>
        </a:p>
        <a:p>
          <a:pPr algn="l"/>
          <a:r>
            <a:rPr kumimoji="1" lang="ja-JP" altLang="en-US" sz="1100"/>
            <a:t>上記入力後「歳入歳出予算（見込）書抄本」の日付の欄にも問題なく自動反映されているかご確認ください。</a:t>
          </a:r>
          <a:endParaRPr kumimoji="1" lang="en-US" altLang="ja-JP" sz="1100"/>
        </a:p>
        <a:p>
          <a:pPr algn="l"/>
          <a:endParaRPr kumimoji="1" lang="en-US" altLang="ja-JP" sz="1100"/>
        </a:p>
      </xdr:txBody>
    </xdr:sp>
    <xdr:clientData/>
  </xdr:twoCellAnchor>
  <xdr:twoCellAnchor>
    <xdr:from>
      <xdr:col>33</xdr:col>
      <xdr:colOff>46175</xdr:colOff>
      <xdr:row>6</xdr:row>
      <xdr:rowOff>257381</xdr:rowOff>
    </xdr:from>
    <xdr:to>
      <xdr:col>39</xdr:col>
      <xdr:colOff>621196</xdr:colOff>
      <xdr:row>11</xdr:row>
      <xdr:rowOff>39133</xdr:rowOff>
    </xdr:to>
    <xdr:sp macro="" textlink="">
      <xdr:nvSpPr>
        <xdr:cNvPr id="19" name="吹き出し: 角を丸めた四角形 2">
          <a:extLst>
            <a:ext uri="{FF2B5EF4-FFF2-40B4-BE49-F238E27FC236}">
              <a16:creationId xmlns:a16="http://schemas.microsoft.com/office/drawing/2014/main" id="{FCB56C54-EC58-46A6-9012-5AC510D46450}"/>
            </a:ext>
          </a:extLst>
        </xdr:cNvPr>
        <xdr:cNvSpPr/>
      </xdr:nvSpPr>
      <xdr:spPr>
        <a:xfrm>
          <a:off x="7914653" y="1549468"/>
          <a:ext cx="4451282" cy="1123535"/>
        </a:xfrm>
        <a:prstGeom prst="wedgeRoundRectCallout">
          <a:avLst>
            <a:gd name="adj1" fmla="val -100784"/>
            <a:gd name="adj2" fmla="val -61031"/>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申請者について</a:t>
          </a:r>
          <a:endParaRPr kumimoji="1" lang="en-US" altLang="ja-JP" sz="1100"/>
        </a:p>
        <a:p>
          <a:pPr algn="l"/>
          <a:r>
            <a:rPr kumimoji="1" lang="ja-JP" altLang="en-US" sz="1100"/>
            <a:t>・所在地：印鑑証明書と一致する住所をご入力ください。</a:t>
          </a:r>
          <a:endParaRPr kumimoji="1" lang="en-US" altLang="ja-JP" sz="1100"/>
        </a:p>
        <a:p>
          <a:pPr algn="l"/>
          <a:r>
            <a:rPr kumimoji="1" lang="ja-JP" altLang="en-US" sz="1100"/>
            <a:t>・代表者職・氏名：印鑑証明書の記載と一致する</a:t>
          </a:r>
          <a:endParaRPr kumimoji="1" lang="en-US" altLang="ja-JP" sz="1100"/>
        </a:p>
        <a:p>
          <a:pPr algn="l"/>
          <a:r>
            <a:rPr kumimoji="1" lang="ja-JP" altLang="en-US" sz="1100" u="sng"/>
            <a:t>「役職＋代表者名</a:t>
          </a:r>
          <a:r>
            <a:rPr kumimoji="1" lang="ja-JP" altLang="en-US" sz="1100"/>
            <a:t>」をご入力ください。</a:t>
          </a:r>
          <a:endParaRPr kumimoji="1" lang="en-US" altLang="ja-JP" sz="1100"/>
        </a:p>
      </xdr:txBody>
    </xdr:sp>
    <xdr:clientData/>
  </xdr:twoCellAnchor>
  <xdr:twoCellAnchor>
    <xdr:from>
      <xdr:col>12</xdr:col>
      <xdr:colOff>86967</xdr:colOff>
      <xdr:row>17</xdr:row>
      <xdr:rowOff>29609</xdr:rowOff>
    </xdr:from>
    <xdr:to>
      <xdr:col>30</xdr:col>
      <xdr:colOff>236054</xdr:colOff>
      <xdr:row>21</xdr:row>
      <xdr:rowOff>12424</xdr:rowOff>
    </xdr:to>
    <xdr:sp macro="" textlink="">
      <xdr:nvSpPr>
        <xdr:cNvPr id="24" name="吹き出し: 角を丸めた四角形 5">
          <a:extLst>
            <a:ext uri="{FF2B5EF4-FFF2-40B4-BE49-F238E27FC236}">
              <a16:creationId xmlns:a16="http://schemas.microsoft.com/office/drawing/2014/main" id="{7B56CEF4-0939-4BFB-9D32-FABDE359198D}"/>
            </a:ext>
          </a:extLst>
        </xdr:cNvPr>
        <xdr:cNvSpPr/>
      </xdr:nvSpPr>
      <xdr:spPr>
        <a:xfrm>
          <a:off x="2522054" y="4013544"/>
          <a:ext cx="3801717" cy="860771"/>
        </a:xfrm>
        <a:prstGeom prst="wedgeRoundRectCallout">
          <a:avLst>
            <a:gd name="adj1" fmla="val -64385"/>
            <a:gd name="adj2" fmla="val 23541"/>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別紙</a:t>
          </a:r>
          <a:r>
            <a:rPr kumimoji="1" lang="en-US" altLang="ja-JP" sz="1100"/>
            <a:t>1-1</a:t>
          </a:r>
          <a:r>
            <a:rPr kumimoji="1" lang="ja-JP" altLang="en-US" sz="1100"/>
            <a:t>「補助所要額計」をご入力後、自動反映される</a:t>
          </a:r>
          <a:endParaRPr kumimoji="1" lang="en-US" altLang="ja-JP" sz="1100"/>
        </a:p>
        <a:p>
          <a:pPr algn="l"/>
          <a:r>
            <a:rPr kumimoji="1" lang="ja-JP" altLang="en-US" sz="1100"/>
            <a:t>仕様となっております。</a:t>
          </a:r>
          <a:endParaRPr kumimoji="1" lang="en-US" altLang="ja-JP" sz="1100"/>
        </a:p>
        <a:p>
          <a:pPr algn="l"/>
          <a:r>
            <a:rPr kumimoji="1" lang="ja-JP" altLang="en-US" sz="1100"/>
            <a:t>反映されている金額が一致しているかご確認ください。</a:t>
          </a:r>
          <a:endParaRPr kumimoji="1" lang="en-US" altLang="ja-JP" sz="1100"/>
        </a:p>
      </xdr:txBody>
    </xdr:sp>
    <xdr:clientData/>
  </xdr:twoCellAnchor>
  <xdr:twoCellAnchor>
    <xdr:from>
      <xdr:col>26</xdr:col>
      <xdr:colOff>140804</xdr:colOff>
      <xdr:row>25</xdr:row>
      <xdr:rowOff>78684</xdr:rowOff>
    </xdr:from>
    <xdr:to>
      <xdr:col>33</xdr:col>
      <xdr:colOff>583924</xdr:colOff>
      <xdr:row>28</xdr:row>
      <xdr:rowOff>66261</xdr:rowOff>
    </xdr:to>
    <xdr:sp macro="" textlink="">
      <xdr:nvSpPr>
        <xdr:cNvPr id="7" name="吹き出し: 角を丸めた四角形 6">
          <a:extLst>
            <a:ext uri="{FF2B5EF4-FFF2-40B4-BE49-F238E27FC236}">
              <a16:creationId xmlns:a16="http://schemas.microsoft.com/office/drawing/2014/main" id="{004A789C-C0F8-443D-8A07-5B18688D1EAA}"/>
            </a:ext>
          </a:extLst>
        </xdr:cNvPr>
        <xdr:cNvSpPr/>
      </xdr:nvSpPr>
      <xdr:spPr>
        <a:xfrm>
          <a:off x="5309152" y="6257510"/>
          <a:ext cx="2878207" cy="828262"/>
        </a:xfrm>
        <a:prstGeom prst="wedgeRoundRectCallout">
          <a:avLst>
            <a:gd name="adj1" fmla="val -56190"/>
            <a:gd name="adj2" fmla="val -33338"/>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提出書類一覧の「サービス種別」を選択後、</a:t>
          </a:r>
          <a:endParaRPr kumimoji="1" lang="en-US" altLang="ja-JP" sz="1100"/>
        </a:p>
        <a:p>
          <a:pPr algn="l"/>
          <a:r>
            <a:rPr kumimoji="1" lang="ja-JP" altLang="en-US" sz="1100"/>
            <a:t>自動反映される仕様となっております。</a:t>
          </a:r>
          <a:endParaRPr kumimoji="1" lang="en-US" altLang="ja-JP" sz="1100"/>
        </a:p>
        <a:p>
          <a:pPr algn="l"/>
          <a:r>
            <a:rPr kumimoji="1" lang="ja-JP" altLang="en-US" sz="1100"/>
            <a:t>反映内容が一致しているかご確認ください。</a:t>
          </a:r>
          <a:endParaRPr kumimoji="1" lang="en-US" altLang="ja-JP" sz="1100"/>
        </a:p>
      </xdr:txBody>
    </xdr:sp>
    <xdr:clientData/>
  </xdr:twoCellAnchor>
  <xdr:twoCellAnchor>
    <xdr:from>
      <xdr:col>30</xdr:col>
      <xdr:colOff>78685</xdr:colOff>
      <xdr:row>36</xdr:row>
      <xdr:rowOff>20707</xdr:rowOff>
    </xdr:from>
    <xdr:to>
      <xdr:col>35</xdr:col>
      <xdr:colOff>273326</xdr:colOff>
      <xdr:row>39</xdr:row>
      <xdr:rowOff>182217</xdr:rowOff>
    </xdr:to>
    <xdr:sp macro="" textlink="">
      <xdr:nvSpPr>
        <xdr:cNvPr id="28" name="吹き出し: 角を丸めた四角形 7">
          <a:extLst>
            <a:ext uri="{FF2B5EF4-FFF2-40B4-BE49-F238E27FC236}">
              <a16:creationId xmlns:a16="http://schemas.microsoft.com/office/drawing/2014/main" id="{58FDDA3B-928E-4FD4-9881-413F77A4FA31}"/>
            </a:ext>
          </a:extLst>
        </xdr:cNvPr>
        <xdr:cNvSpPr/>
      </xdr:nvSpPr>
      <xdr:spPr>
        <a:xfrm>
          <a:off x="6166402" y="8800272"/>
          <a:ext cx="3118402" cy="819978"/>
        </a:xfrm>
        <a:prstGeom prst="wedgeRoundRectCallout">
          <a:avLst>
            <a:gd name="adj1" fmla="val -62769"/>
            <a:gd name="adj2" fmla="val 47633"/>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担当者について</a:t>
          </a:r>
          <a:endParaRPr kumimoji="1" lang="en-US" altLang="ja-JP" sz="1100"/>
        </a:p>
        <a:p>
          <a:pPr algn="l"/>
          <a:r>
            <a:rPr kumimoji="1" lang="ja-JP" altLang="en-US" sz="1100"/>
            <a:t>所属がない場合は、空欄可。</a:t>
          </a:r>
          <a:endParaRPr kumimoji="1" lang="en-US" altLang="ja-JP" sz="1100"/>
        </a:p>
        <a:p>
          <a:pPr algn="l"/>
          <a:r>
            <a:rPr kumimoji="1" lang="ja-JP" altLang="en-US" sz="1100"/>
            <a:t>氏名、</a:t>
          </a:r>
          <a:r>
            <a:rPr kumimoji="1" lang="en-US" altLang="ja-JP" sz="1100"/>
            <a:t>TEL</a:t>
          </a:r>
          <a:r>
            <a:rPr kumimoji="1" lang="ja-JP" altLang="en-US" sz="1100"/>
            <a:t>又は</a:t>
          </a:r>
          <a:r>
            <a:rPr kumimoji="1" lang="en-US" altLang="ja-JP" sz="1100"/>
            <a:t>e-mail</a:t>
          </a:r>
          <a:r>
            <a:rPr kumimoji="1" lang="ja-JP" altLang="en-US" sz="1100"/>
            <a:t>は必ずご入力ください。</a:t>
          </a:r>
          <a:endParaRPr kumimoji="1" lang="en-US" altLang="ja-JP" sz="1100"/>
        </a:p>
      </xdr:txBody>
    </xdr:sp>
    <xdr:clientData/>
  </xdr:twoCellAnchor>
  <xdr:twoCellAnchor>
    <xdr:from>
      <xdr:col>25</xdr:col>
      <xdr:colOff>142875</xdr:colOff>
      <xdr:row>10</xdr:row>
      <xdr:rowOff>171450</xdr:rowOff>
    </xdr:from>
    <xdr:to>
      <xdr:col>33</xdr:col>
      <xdr:colOff>219075</xdr:colOff>
      <xdr:row>16</xdr:row>
      <xdr:rowOff>171450</xdr:rowOff>
    </xdr:to>
    <xdr:sp macro="" textlink="">
      <xdr:nvSpPr>
        <xdr:cNvPr id="9" name="角丸四角形吹き出し 2">
          <a:extLst>
            <a:ext uri="{FF2B5EF4-FFF2-40B4-BE49-F238E27FC236}">
              <a16:creationId xmlns:a16="http://schemas.microsoft.com/office/drawing/2014/main" id="{0E891022-56C0-4B74-8830-97DAEED9CC1B}"/>
            </a:ext>
            <a:ext uri="{147F2762-F138-4A5C-976F-8EAC2B608ADB}">
              <a16:predDERef xmlns:a16="http://schemas.microsoft.com/office/drawing/2014/main" pred="{58FDDA3B-928E-4FD4-9881-413F77A4FA31}"/>
            </a:ext>
          </a:extLst>
        </xdr:cNvPr>
        <xdr:cNvSpPr/>
      </xdr:nvSpPr>
      <xdr:spPr>
        <a:xfrm>
          <a:off x="4667250" y="2609850"/>
          <a:ext cx="2514600" cy="1314450"/>
        </a:xfrm>
        <a:prstGeom prst="wedgeRoundRectCallout">
          <a:avLst>
            <a:gd name="adj1" fmla="val -22677"/>
            <a:gd name="adj2" fmla="val -104556"/>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marL="0" indent="0" algn="l"/>
          <a:r>
            <a:rPr lang="ja-JP" altLang="en-US" sz="1100">
              <a:solidFill>
                <a:schemeClr val="dk1"/>
              </a:solidFill>
              <a:latin typeface="+mn-lt"/>
              <a:ea typeface="+mn-lt"/>
              <a:cs typeface="+mn-lt"/>
            </a:rPr>
            <a:t>印について</a:t>
          </a:r>
        </a:p>
        <a:p>
          <a:pPr marL="0" indent="0" algn="l"/>
          <a:r>
            <a:rPr lang="en-US" sz="1100">
              <a:solidFill>
                <a:schemeClr val="dk1"/>
              </a:solidFill>
              <a:latin typeface="+mn-lt"/>
              <a:ea typeface="+mn-lt"/>
              <a:cs typeface="+mn-lt"/>
            </a:rPr>
            <a:t>Logo</a:t>
          </a:r>
          <a:r>
            <a:rPr lang="ja-JP" altLang="en-US" sz="1100">
              <a:solidFill>
                <a:schemeClr val="dk1"/>
              </a:solidFill>
              <a:latin typeface="+mn-lt"/>
              <a:ea typeface="+mn-lt"/>
              <a:cs typeface="+mn-lt"/>
            </a:rPr>
            <a:t>フォーム提出時には、データ提出のため押印不要です。</a:t>
          </a:r>
        </a:p>
        <a:p>
          <a:pPr marL="0" indent="0" algn="l"/>
          <a:r>
            <a:rPr lang="en-US" altLang="ja-JP" sz="1100">
              <a:solidFill>
                <a:schemeClr val="dk1"/>
              </a:solidFill>
              <a:latin typeface="+mn-lt"/>
              <a:ea typeface="+mn-lt"/>
              <a:cs typeface="+mn-lt"/>
            </a:rPr>
            <a:t>※</a:t>
          </a:r>
          <a:r>
            <a:rPr lang="ja-JP" altLang="en-US" sz="1100">
              <a:solidFill>
                <a:schemeClr val="dk1"/>
              </a:solidFill>
              <a:latin typeface="+mn-lt"/>
              <a:ea typeface="+mn-lt"/>
              <a:cs typeface="+mn-lt"/>
            </a:rPr>
            <a:t>審査後、ご郵送いただく際は、必ず押印が必要になります。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184896</xdr:colOff>
      <xdr:row>0</xdr:row>
      <xdr:rowOff>173691</xdr:rowOff>
    </xdr:from>
    <xdr:to>
      <xdr:col>14</xdr:col>
      <xdr:colOff>141534</xdr:colOff>
      <xdr:row>4</xdr:row>
      <xdr:rowOff>0</xdr:rowOff>
    </xdr:to>
    <xdr:sp macro="" textlink="">
      <xdr:nvSpPr>
        <xdr:cNvPr id="2" name="吹き出し: 角を丸めた四角形 1">
          <a:extLst>
            <a:ext uri="{FF2B5EF4-FFF2-40B4-BE49-F238E27FC236}">
              <a16:creationId xmlns:a16="http://schemas.microsoft.com/office/drawing/2014/main" id="{6993DEFC-B2E1-4491-AF52-F97C0DF99E49}"/>
            </a:ext>
          </a:extLst>
        </xdr:cNvPr>
        <xdr:cNvSpPr/>
      </xdr:nvSpPr>
      <xdr:spPr>
        <a:xfrm>
          <a:off x="12029514" y="173691"/>
          <a:ext cx="2662859" cy="1148603"/>
        </a:xfrm>
        <a:prstGeom prst="wedgeRoundRectCallout">
          <a:avLst>
            <a:gd name="adj1" fmla="val -64031"/>
            <a:gd name="adj2" fmla="val 8215"/>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事業所職員数について</a:t>
          </a:r>
          <a:endParaRPr kumimoji="1" lang="en-US" altLang="ja-JP" sz="1100"/>
        </a:p>
        <a:p>
          <a:pPr algn="l"/>
          <a:r>
            <a:rPr kumimoji="1" lang="ja-JP" altLang="en-US" sz="1100"/>
            <a:t>当該事業所において、対象サービスに従事する職員数をご選択ください。</a:t>
          </a:r>
          <a:endParaRPr kumimoji="1" lang="en-US" altLang="ja-JP" sz="1100"/>
        </a:p>
        <a:p>
          <a:pPr algn="l"/>
          <a:r>
            <a:rPr kumimoji="1" lang="ja-JP" altLang="en-US" sz="1100"/>
            <a:t>別紙</a:t>
          </a:r>
          <a:r>
            <a:rPr kumimoji="1" lang="en-US" altLang="ja-JP" sz="1100"/>
            <a:t>1-3</a:t>
          </a:r>
          <a:r>
            <a:rPr kumimoji="1" lang="ja-JP" altLang="en-US" sz="1100"/>
            <a:t>「職員名簿」と人数が一致するようにご選択ください。</a:t>
          </a:r>
          <a:endParaRPr kumimoji="1" lang="en-US" altLang="ja-JP" sz="1100"/>
        </a:p>
      </xdr:txBody>
    </xdr:sp>
    <xdr:clientData/>
  </xdr:twoCellAnchor>
  <xdr:twoCellAnchor>
    <xdr:from>
      <xdr:col>3</xdr:col>
      <xdr:colOff>437031</xdr:colOff>
      <xdr:row>8</xdr:row>
      <xdr:rowOff>61633</xdr:rowOff>
    </xdr:from>
    <xdr:to>
      <xdr:col>6</xdr:col>
      <xdr:colOff>100854</xdr:colOff>
      <xdr:row>11</xdr:row>
      <xdr:rowOff>280146</xdr:rowOff>
    </xdr:to>
    <xdr:sp macro="" textlink="">
      <xdr:nvSpPr>
        <xdr:cNvPr id="14" name="吹き出し: 角を丸めた四角形 2">
          <a:extLst>
            <a:ext uri="{FF2B5EF4-FFF2-40B4-BE49-F238E27FC236}">
              <a16:creationId xmlns:a16="http://schemas.microsoft.com/office/drawing/2014/main" id="{AA8DF09B-B749-4AB8-9846-1D8278C3ACCC}"/>
            </a:ext>
          </a:extLst>
        </xdr:cNvPr>
        <xdr:cNvSpPr/>
      </xdr:nvSpPr>
      <xdr:spPr>
        <a:xfrm>
          <a:off x="3249707" y="4168589"/>
          <a:ext cx="3176868" cy="1316690"/>
        </a:xfrm>
        <a:prstGeom prst="wedgeRoundRectCallout">
          <a:avLst>
            <a:gd name="adj1" fmla="val -46357"/>
            <a:gd name="adj2" fmla="val -107300"/>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寄付金その他の収入額</a:t>
          </a:r>
          <a:r>
            <a:rPr kumimoji="1" lang="en-US" altLang="ja-JP" sz="1100"/>
            <a:t>(</a:t>
          </a:r>
          <a:r>
            <a:rPr kumimoji="1" lang="ja-JP" altLang="en-US" sz="1100"/>
            <a:t>Ｂ</a:t>
          </a:r>
          <a:r>
            <a:rPr kumimoji="1" lang="en-US" altLang="ja-JP" sz="1100"/>
            <a:t>)</a:t>
          </a:r>
          <a:r>
            <a:rPr kumimoji="1" lang="ja-JP" altLang="en-US" sz="1100"/>
            <a:t>について</a:t>
          </a:r>
          <a:endParaRPr kumimoji="1" lang="en-US" altLang="ja-JP" sz="1100"/>
        </a:p>
        <a:p>
          <a:pPr algn="l"/>
          <a:r>
            <a:rPr kumimoji="1" lang="ja-JP" altLang="en-US" sz="1100"/>
            <a:t>計上するものがない場合は０円とご入力ください。</a:t>
          </a:r>
          <a:endParaRPr kumimoji="1" lang="en-US" altLang="ja-JP" sz="1100"/>
        </a:p>
        <a:p>
          <a:pPr algn="l"/>
          <a:r>
            <a:rPr kumimoji="1" lang="ja-JP" altLang="en-US" sz="1100"/>
            <a:t>計上するものがあり、１円以上となる場合、内訳を必ず「備考欄」にご記載ください。</a:t>
          </a:r>
          <a:endParaRPr kumimoji="1" lang="en-US" altLang="ja-JP" sz="1100"/>
        </a:p>
        <a:p>
          <a:pPr algn="l"/>
          <a:endParaRPr kumimoji="1" lang="en-US" altLang="ja-JP" sz="1100"/>
        </a:p>
      </xdr:txBody>
    </xdr:sp>
    <xdr:clientData/>
  </xdr:twoCellAnchor>
  <xdr:twoCellAnchor>
    <xdr:from>
      <xdr:col>0</xdr:col>
      <xdr:colOff>72839</xdr:colOff>
      <xdr:row>0</xdr:row>
      <xdr:rowOff>291352</xdr:rowOff>
    </xdr:from>
    <xdr:to>
      <xdr:col>3</xdr:col>
      <xdr:colOff>969309</xdr:colOff>
      <xdr:row>4</xdr:row>
      <xdr:rowOff>140073</xdr:rowOff>
    </xdr:to>
    <xdr:sp macro="" textlink="">
      <xdr:nvSpPr>
        <xdr:cNvPr id="10" name="吹き出し: 角を丸めた四角形 3">
          <a:extLst>
            <a:ext uri="{FF2B5EF4-FFF2-40B4-BE49-F238E27FC236}">
              <a16:creationId xmlns:a16="http://schemas.microsoft.com/office/drawing/2014/main" id="{513C30B4-6EED-4E1B-91BF-34AAE756CD89}"/>
            </a:ext>
          </a:extLst>
        </xdr:cNvPr>
        <xdr:cNvSpPr/>
      </xdr:nvSpPr>
      <xdr:spPr>
        <a:xfrm>
          <a:off x="72839" y="291352"/>
          <a:ext cx="3709146" cy="1171015"/>
        </a:xfrm>
        <a:prstGeom prst="wedgeRoundRectCallout">
          <a:avLst>
            <a:gd name="adj1" fmla="val -3068"/>
            <a:gd name="adj2" fmla="val 83748"/>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対象経費の実支出予定額（</a:t>
          </a:r>
          <a:r>
            <a:rPr kumimoji="1" lang="en-US" altLang="ja-JP" sz="1100"/>
            <a:t>A</a:t>
          </a:r>
          <a:r>
            <a:rPr kumimoji="1" lang="ja-JP" altLang="en-US" sz="1100"/>
            <a:t>）について</a:t>
          </a:r>
          <a:endParaRPr kumimoji="1" lang="en-US" altLang="ja-JP" sz="1100"/>
        </a:p>
        <a:p>
          <a:pPr algn="l"/>
          <a:r>
            <a:rPr kumimoji="1" lang="ja-JP" altLang="en-US" sz="1100"/>
            <a:t>①および②について、別紙</a:t>
          </a:r>
          <a:r>
            <a:rPr kumimoji="1" lang="en-US" altLang="ja-JP" sz="1100"/>
            <a:t>1-2</a:t>
          </a:r>
          <a:r>
            <a:rPr kumimoji="1" lang="ja-JP" altLang="en-US" sz="1100"/>
            <a:t>「内訳書」の</a:t>
          </a:r>
          <a:endParaRPr kumimoji="1" lang="en-US" altLang="ja-JP" sz="1100"/>
        </a:p>
        <a:p>
          <a:pPr algn="l"/>
          <a:r>
            <a:rPr kumimoji="1" lang="ja-JP" altLang="en-US" sz="1100"/>
            <a:t>「①合計」および「②合計」をご入力後、</a:t>
          </a:r>
          <a:endParaRPr kumimoji="1" lang="en-US" altLang="ja-JP" sz="1100"/>
        </a:p>
        <a:p>
          <a:pPr algn="l"/>
          <a:r>
            <a:rPr kumimoji="1" lang="ja-JP" altLang="en-US" sz="1100"/>
            <a:t>自動反映される仕様となっております。</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t>つきましては、</a:t>
          </a:r>
          <a:r>
            <a:rPr kumimoji="1" lang="ja-JP" altLang="ja-JP" sz="1100">
              <a:solidFill>
                <a:schemeClr val="dk1"/>
              </a:solidFill>
              <a:effectLst/>
              <a:latin typeface="+mn-lt"/>
              <a:ea typeface="+mn-ea"/>
              <a:cs typeface="+mn-cs"/>
            </a:rPr>
            <a:t>別紙</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「内訳書」</a:t>
          </a:r>
          <a:r>
            <a:rPr kumimoji="1" lang="ja-JP" altLang="en-US" sz="1100">
              <a:solidFill>
                <a:schemeClr val="dk1"/>
              </a:solidFill>
              <a:effectLst/>
              <a:latin typeface="+mn-lt"/>
              <a:ea typeface="+mn-ea"/>
              <a:cs typeface="+mn-cs"/>
            </a:rPr>
            <a:t>を先にご入力ください。</a:t>
          </a:r>
          <a:endParaRPr lang="ja-JP" altLang="ja-JP">
            <a:effectLst/>
          </a:endParaRPr>
        </a:p>
        <a:p>
          <a:pPr algn="l"/>
          <a:endParaRPr kumimoji="1" lang="en-US" altLang="ja-JP" sz="1100"/>
        </a:p>
      </xdr:txBody>
    </xdr:sp>
    <xdr:clientData/>
  </xdr:twoCellAnchor>
  <xdr:twoCellAnchor>
    <xdr:from>
      <xdr:col>3</xdr:col>
      <xdr:colOff>1036544</xdr:colOff>
      <xdr:row>0</xdr:row>
      <xdr:rowOff>274544</xdr:rowOff>
    </xdr:from>
    <xdr:to>
      <xdr:col>6</xdr:col>
      <xdr:colOff>100852</xdr:colOff>
      <xdr:row>3</xdr:row>
      <xdr:rowOff>285750</xdr:rowOff>
    </xdr:to>
    <xdr:sp macro="" textlink="">
      <xdr:nvSpPr>
        <xdr:cNvPr id="13" name="吹き出し: 角を丸めた四角形 4">
          <a:extLst>
            <a:ext uri="{FF2B5EF4-FFF2-40B4-BE49-F238E27FC236}">
              <a16:creationId xmlns:a16="http://schemas.microsoft.com/office/drawing/2014/main" id="{F9710F0B-2483-4D12-8A24-B61417B55740}"/>
            </a:ext>
          </a:extLst>
        </xdr:cNvPr>
        <xdr:cNvSpPr/>
      </xdr:nvSpPr>
      <xdr:spPr>
        <a:xfrm>
          <a:off x="3849220" y="274544"/>
          <a:ext cx="2577353" cy="952500"/>
        </a:xfrm>
        <a:prstGeom prst="wedgeRoundRectCallout">
          <a:avLst>
            <a:gd name="adj1" fmla="val 24070"/>
            <a:gd name="adj2" fmla="val 80143"/>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補助基準額（</a:t>
          </a:r>
          <a:r>
            <a:rPr kumimoji="1" lang="en-US" altLang="ja-JP" sz="1100"/>
            <a:t>D</a:t>
          </a:r>
          <a:r>
            <a:rPr kumimoji="1" lang="ja-JP" altLang="en-US" sz="1100"/>
            <a:t>）について</a:t>
          </a:r>
          <a:endParaRPr kumimoji="1" lang="en-US" altLang="ja-JP" sz="1100"/>
        </a:p>
        <a:p>
          <a:pPr algn="l"/>
          <a:r>
            <a:rPr kumimoji="1" lang="ja-JP" altLang="en-US" sz="1100"/>
            <a:t>事業所職員数をご選択いただくと、</a:t>
          </a:r>
          <a:endParaRPr kumimoji="1" lang="en-US" altLang="ja-JP" sz="1100"/>
        </a:p>
        <a:p>
          <a:pPr algn="l"/>
          <a:r>
            <a:rPr kumimoji="1" lang="ja-JP" altLang="en-US" sz="1100"/>
            <a:t>自動反映される仕様となっております。</a:t>
          </a:r>
          <a:endParaRPr kumimoji="1" lang="en-US" altLang="ja-JP" sz="1100"/>
        </a:p>
      </xdr:txBody>
    </xdr:sp>
    <xdr:clientData/>
  </xdr:twoCellAnchor>
  <xdr:twoCellAnchor>
    <xdr:from>
      <xdr:col>9</xdr:col>
      <xdr:colOff>1529603</xdr:colOff>
      <xdr:row>6</xdr:row>
      <xdr:rowOff>380999</xdr:rowOff>
    </xdr:from>
    <xdr:to>
      <xdr:col>14</xdr:col>
      <xdr:colOff>56028</xdr:colOff>
      <xdr:row>7</xdr:row>
      <xdr:rowOff>296956</xdr:rowOff>
    </xdr:to>
    <xdr:sp macro="" textlink="">
      <xdr:nvSpPr>
        <xdr:cNvPr id="6" name="吹き出し: 角を丸めた四角形 5">
          <a:extLst>
            <a:ext uri="{FF2B5EF4-FFF2-40B4-BE49-F238E27FC236}">
              <a16:creationId xmlns:a16="http://schemas.microsoft.com/office/drawing/2014/main" id="{C1487EAB-FBCE-43D3-890C-AF66D5677042}"/>
            </a:ext>
          </a:extLst>
        </xdr:cNvPr>
        <xdr:cNvSpPr/>
      </xdr:nvSpPr>
      <xdr:spPr>
        <a:xfrm>
          <a:off x="11413191" y="2470897"/>
          <a:ext cx="3193676" cy="924486"/>
        </a:xfrm>
        <a:prstGeom prst="wedgeRoundRectCallout">
          <a:avLst>
            <a:gd name="adj1" fmla="val -47936"/>
            <a:gd name="adj2" fmla="val -102747"/>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備考について</a:t>
          </a:r>
          <a:endParaRPr kumimoji="1" lang="en-US" altLang="ja-JP" sz="1100"/>
        </a:p>
        <a:p>
          <a:pPr algn="l"/>
          <a:r>
            <a:rPr kumimoji="1" lang="ja-JP" altLang="en-US" sz="1100"/>
            <a:t>・寄附金その他の収入額が１円以上となる場合は、内訳をご記載ください。</a:t>
          </a:r>
          <a:endParaRPr kumimoji="1" lang="en-US" altLang="ja-JP" sz="1100"/>
        </a:p>
        <a:p>
          <a:pPr algn="l"/>
          <a:r>
            <a:rPr kumimoji="1" lang="ja-JP" altLang="en-US" sz="1100"/>
            <a:t>・特記事項等ございましたらご記載ください。</a:t>
          </a:r>
          <a:endParaRPr kumimoji="1" lang="en-US" altLang="ja-JP"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390525</xdr:colOff>
      <xdr:row>2</xdr:row>
      <xdr:rowOff>85725</xdr:rowOff>
    </xdr:from>
    <xdr:to>
      <xdr:col>1</xdr:col>
      <xdr:colOff>215900</xdr:colOff>
      <xdr:row>5</xdr:row>
      <xdr:rowOff>109539</xdr:rowOff>
    </xdr:to>
    <xdr:sp macro="" textlink="">
      <xdr:nvSpPr>
        <xdr:cNvPr id="3" name="角丸四角形吹き出し 2">
          <a:extLst>
            <a:ext uri="{FF2B5EF4-FFF2-40B4-BE49-F238E27FC236}">
              <a16:creationId xmlns:a16="http://schemas.microsoft.com/office/drawing/2014/main" id="{E3BA4931-F990-4D29-BC0C-786EF8023F10}"/>
            </a:ext>
            <a:ext uri="{147F2762-F138-4A5C-976F-8EAC2B608ADB}">
              <a16:predDERef xmlns:a16="http://schemas.microsoft.com/office/drawing/2014/main" pred="{00000000-0008-0000-0600-000002000000}"/>
            </a:ext>
          </a:extLst>
        </xdr:cNvPr>
        <xdr:cNvSpPr/>
      </xdr:nvSpPr>
      <xdr:spPr>
        <a:xfrm>
          <a:off x="390525" y="728663"/>
          <a:ext cx="2844800" cy="842964"/>
        </a:xfrm>
        <a:prstGeom prst="wedgeRoundRectCallout">
          <a:avLst>
            <a:gd name="adj1" fmla="val -31803"/>
            <a:gd name="adj2" fmla="val 108386"/>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品名について</a:t>
          </a:r>
          <a:endParaRPr lang="en-US" altLang="ja-JP"/>
        </a:p>
        <a:p>
          <a:pPr algn="l"/>
          <a:r>
            <a:rPr lang="ja-JP" altLang="en-US"/>
            <a:t>記入例の行は削除していただいて差し支えございません。</a:t>
          </a:r>
          <a:endParaRPr lang="en-US"/>
        </a:p>
      </xdr:txBody>
    </xdr:sp>
    <xdr:clientData/>
  </xdr:twoCellAnchor>
  <xdr:twoCellAnchor>
    <xdr:from>
      <xdr:col>4</xdr:col>
      <xdr:colOff>825500</xdr:colOff>
      <xdr:row>1</xdr:row>
      <xdr:rowOff>285750</xdr:rowOff>
    </xdr:from>
    <xdr:to>
      <xdr:col>5</xdr:col>
      <xdr:colOff>1676400</xdr:colOff>
      <xdr:row>5</xdr:row>
      <xdr:rowOff>53975</xdr:rowOff>
    </xdr:to>
    <xdr:sp macro="" textlink="">
      <xdr:nvSpPr>
        <xdr:cNvPr id="7" name="角丸四角形吹き出し 2">
          <a:extLst>
            <a:ext uri="{FF2B5EF4-FFF2-40B4-BE49-F238E27FC236}">
              <a16:creationId xmlns:a16="http://schemas.microsoft.com/office/drawing/2014/main" id="{FAE04985-DB70-4B7B-A29E-21B819A2C77C}"/>
            </a:ext>
            <a:ext uri="{147F2762-F138-4A5C-976F-8EAC2B608ADB}">
              <a16:predDERef xmlns:a16="http://schemas.microsoft.com/office/drawing/2014/main" pred="{00000000-0008-0000-0600-000002000000}"/>
            </a:ext>
          </a:extLst>
        </xdr:cNvPr>
        <xdr:cNvSpPr/>
      </xdr:nvSpPr>
      <xdr:spPr>
        <a:xfrm>
          <a:off x="7997825" y="490538"/>
          <a:ext cx="2832100" cy="1025525"/>
        </a:xfrm>
        <a:prstGeom prst="wedgeRoundRectCallout">
          <a:avLst>
            <a:gd name="adj1" fmla="val -30379"/>
            <a:gd name="adj2" fmla="val 98657"/>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金額について</a:t>
          </a:r>
          <a:endParaRPr lang="en-US" altLang="ja-JP"/>
        </a:p>
        <a:p>
          <a:pPr algn="l"/>
          <a:r>
            <a:rPr lang="ja-JP" altLang="en-US"/>
            <a:t>「区分」「数量」「単価」をご記入いただくと金額がすべて自動計算される仕様になっております。ご確認ください。</a:t>
          </a:r>
          <a:endParaRPr 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381953</xdr:colOff>
      <xdr:row>0</xdr:row>
      <xdr:rowOff>247649</xdr:rowOff>
    </xdr:from>
    <xdr:to>
      <xdr:col>19</xdr:col>
      <xdr:colOff>221933</xdr:colOff>
      <xdr:row>3</xdr:row>
      <xdr:rowOff>651509</xdr:rowOff>
    </xdr:to>
    <xdr:sp macro="" textlink="">
      <xdr:nvSpPr>
        <xdr:cNvPr id="352" name="角丸四角形吹き出し 2">
          <a:extLst>
            <a:ext uri="{FF2B5EF4-FFF2-40B4-BE49-F238E27FC236}">
              <a16:creationId xmlns:a16="http://schemas.microsoft.com/office/drawing/2014/main" id="{6AE87AB7-282D-4758-BAEC-34A1BC0B762C}"/>
            </a:ext>
            <a:ext uri="{147F2762-F138-4A5C-976F-8EAC2B608ADB}">
              <a16:predDERef xmlns:a16="http://schemas.microsoft.com/office/drawing/2014/main" pred="{00000000-0008-0000-0600-000002000000}"/>
            </a:ext>
          </a:extLst>
        </xdr:cNvPr>
        <xdr:cNvSpPr/>
      </xdr:nvSpPr>
      <xdr:spPr>
        <a:xfrm>
          <a:off x="7401878" y="247649"/>
          <a:ext cx="2678430" cy="1137285"/>
        </a:xfrm>
        <a:prstGeom prst="wedgeRoundRectCallout">
          <a:avLst>
            <a:gd name="adj1" fmla="val -62392"/>
            <a:gd name="adj2" fmla="val 1355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従事サービスについて</a:t>
          </a:r>
          <a:endParaRPr lang="en-US" altLang="ja-JP"/>
        </a:p>
        <a:p>
          <a:pPr algn="l"/>
          <a:r>
            <a:rPr lang="ja-JP" altLang="en-US"/>
            <a:t>１名の従業員が複数サービスを兼務されている場合、該当箇所すべてに「○」をご選択ください。</a:t>
          </a:r>
          <a:endParaRPr lang="en-US"/>
        </a:p>
      </xdr:txBody>
    </xdr:sp>
    <xdr:clientData/>
  </xdr:twoCellAnchor>
  <xdr:twoCellAnchor>
    <xdr:from>
      <xdr:col>14</xdr:col>
      <xdr:colOff>149544</xdr:colOff>
      <xdr:row>4</xdr:row>
      <xdr:rowOff>49529</xdr:rowOff>
    </xdr:from>
    <xdr:to>
      <xdr:col>18</xdr:col>
      <xdr:colOff>478156</xdr:colOff>
      <xdr:row>9</xdr:row>
      <xdr:rowOff>31433</xdr:rowOff>
    </xdr:to>
    <xdr:sp macro="" textlink="">
      <xdr:nvSpPr>
        <xdr:cNvPr id="353" name="角丸四角形吹き出し 1">
          <a:extLst>
            <a:ext uri="{FF2B5EF4-FFF2-40B4-BE49-F238E27FC236}">
              <a16:creationId xmlns:a16="http://schemas.microsoft.com/office/drawing/2014/main" id="{8A05C8C2-90F4-45EB-BA18-BD619D20E203}"/>
            </a:ext>
            <a:ext uri="{147F2762-F138-4A5C-976F-8EAC2B608ADB}">
              <a16:predDERef xmlns:a16="http://schemas.microsoft.com/office/drawing/2014/main" pred="{6AE87AB7-282D-4758-BAEC-34A1BC0B762C}"/>
            </a:ext>
          </a:extLst>
        </xdr:cNvPr>
        <xdr:cNvSpPr/>
      </xdr:nvSpPr>
      <xdr:spPr>
        <a:xfrm>
          <a:off x="7169469" y="2649854"/>
          <a:ext cx="2557462" cy="1315404"/>
        </a:xfrm>
        <a:prstGeom prst="wedgeRoundRectCallout">
          <a:avLst>
            <a:gd name="adj1" fmla="val -66338"/>
            <a:gd name="adj2" fmla="val 2086"/>
            <a:gd name="adj3" fmla="val 16667"/>
          </a:avLst>
        </a:prstGeom>
        <a:ln/>
      </xdr:spPr>
      <xdr:style>
        <a:lnRef idx="1">
          <a:schemeClr val="accent6"/>
        </a:lnRef>
        <a:fillRef idx="2">
          <a:schemeClr val="accent6"/>
        </a:fillRef>
        <a:effectRef idx="1">
          <a:schemeClr val="accent6"/>
        </a:effectRef>
        <a:fontRef idx="minor">
          <a:schemeClr val="dk1"/>
        </a:fontRef>
      </xdr:style>
      <xdr:txBody>
        <a:bodyPr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l"/>
          <a:r>
            <a:rPr lang="ja-JP" altLang="en-US"/>
            <a:t>人数分の枠を追加し、ご入力ください。</a:t>
          </a:r>
          <a:endParaRPr lang="en-US" altLang="ja-JP"/>
        </a:p>
        <a:p>
          <a:pPr algn="l"/>
          <a:r>
            <a:rPr lang="ja-JP" altLang="en-US"/>
            <a:t>名前が見切れないよう、列幅を広げる又は文字サイズの調整をお願いいたします。</a:t>
          </a:r>
          <a:endParaRPr lang="en-US" altLang="ja-JP"/>
        </a:p>
        <a:p>
          <a:pPr algn="l"/>
          <a:r>
            <a:rPr lang="ja-JP" altLang="en-US"/>
            <a:t>記入例：</a:t>
          </a:r>
          <a:r>
            <a:rPr lang="en-US" altLang="ja-JP"/>
            <a:t>#1</a:t>
          </a:r>
          <a:r>
            <a:rPr lang="ja-JP" altLang="en-US"/>
            <a:t>をご参考ください</a:t>
          </a:r>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33</xdr:col>
      <xdr:colOff>0</xdr:colOff>
      <xdr:row>52</xdr:row>
      <xdr:rowOff>0</xdr:rowOff>
    </xdr:from>
    <xdr:to>
      <xdr:col>35</xdr:col>
      <xdr:colOff>15240</xdr:colOff>
      <xdr:row>52</xdr:row>
      <xdr:rowOff>165735</xdr:rowOff>
    </xdr:to>
    <xdr:sp macro="" textlink="">
      <xdr:nvSpPr>
        <xdr:cNvPr id="2" name="Rectangle 1">
          <a:extLst>
            <a:ext uri="{FF2B5EF4-FFF2-40B4-BE49-F238E27FC236}">
              <a16:creationId xmlns:a16="http://schemas.microsoft.com/office/drawing/2014/main" id="{00000000-0008-0000-0600-000002000000}"/>
            </a:ext>
          </a:extLst>
        </xdr:cNvPr>
        <xdr:cNvSpPr>
          <a:spLocks noChangeArrowheads="1"/>
        </xdr:cNvSpPr>
      </xdr:nvSpPr>
      <xdr:spPr bwMode="auto">
        <a:xfrm>
          <a:off x="22631400" y="8915400"/>
          <a:ext cx="1386840" cy="1657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46</xdr:col>
      <xdr:colOff>61913</xdr:colOff>
      <xdr:row>0</xdr:row>
      <xdr:rowOff>25401</xdr:rowOff>
    </xdr:from>
    <xdr:to>
      <xdr:col>90</xdr:col>
      <xdr:colOff>33338</xdr:colOff>
      <xdr:row>7</xdr:row>
      <xdr:rowOff>157164</xdr:rowOff>
    </xdr:to>
    <xdr:sp macro="" textlink="">
      <xdr:nvSpPr>
        <xdr:cNvPr id="10" name="角丸四角形吹き出し 2">
          <a:extLst>
            <a:ext uri="{FF2B5EF4-FFF2-40B4-BE49-F238E27FC236}">
              <a16:creationId xmlns:a16="http://schemas.microsoft.com/office/drawing/2014/main" id="{FCE49197-AD71-BC22-128E-2F0FC4466F77}"/>
            </a:ext>
            <a:ext uri="{147F2762-F138-4A5C-976F-8EAC2B608ADB}">
              <a16:predDERef xmlns:a16="http://schemas.microsoft.com/office/drawing/2014/main" pred="{00000000-0008-0000-0600-000002000000}"/>
            </a:ext>
          </a:extLst>
        </xdr:cNvPr>
        <xdr:cNvSpPr/>
      </xdr:nvSpPr>
      <xdr:spPr>
        <a:xfrm>
          <a:off x="5319713" y="25401"/>
          <a:ext cx="5000625" cy="1441451"/>
        </a:xfrm>
        <a:prstGeom prst="wedgeRoundRectCallout">
          <a:avLst>
            <a:gd name="adj1" fmla="val -76181"/>
            <a:gd name="adj2" fmla="val -16182"/>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事業所名について</a:t>
          </a:r>
          <a:endParaRPr lang="en-US" altLang="ja-JP"/>
        </a:p>
        <a:p>
          <a:pPr algn="l"/>
          <a:r>
            <a:rPr lang="en-US" altLang="ja-JP"/>
            <a:t>6</a:t>
          </a:r>
          <a:r>
            <a:rPr lang="ja-JP" altLang="en-US"/>
            <a:t>月</a:t>
          </a:r>
          <a:r>
            <a:rPr lang="en-US" altLang="ja-JP"/>
            <a:t>5</a:t>
          </a:r>
          <a:r>
            <a:rPr lang="ja-JP" altLang="en-US"/>
            <a:t>日以前に公開されていた様式について、法人名が自動で入力される仕様になっておりました。古い様式をダウンロードされている場合は、手入力で事業所名にご修正いただくか、新しく様式をダウンロードしていただくようお願いいたします。</a:t>
          </a:r>
          <a:endParaRPr lang="en-US" altLang="ja-JP"/>
        </a:p>
        <a:p>
          <a:pPr fontAlgn="t"/>
          <a:r>
            <a:rPr lang="ja-JP" altLang="ja-JP" sz="1100" b="0" i="0">
              <a:solidFill>
                <a:schemeClr val="dk1"/>
              </a:solidFill>
              <a:effectLst/>
              <a:latin typeface="+mn-lt"/>
              <a:ea typeface="+mn-ea"/>
              <a:cs typeface="+mn-cs"/>
            </a:rPr>
            <a:t>※見切れてしまう場合は、 文字サイズ</a:t>
          </a:r>
          <a:r>
            <a:rPr lang="ja-JP" altLang="en-US" sz="1100" b="0" i="0">
              <a:solidFill>
                <a:schemeClr val="dk1"/>
              </a:solidFill>
              <a:effectLst/>
              <a:latin typeface="+mn-lt"/>
              <a:ea typeface="+mn-ea"/>
              <a:cs typeface="+mn-cs"/>
            </a:rPr>
            <a:t>の調整</a:t>
          </a:r>
          <a:r>
            <a:rPr lang="ja-JP" altLang="ja-JP" sz="1100" b="0" i="0">
              <a:solidFill>
                <a:schemeClr val="dk1"/>
              </a:solidFill>
              <a:effectLst/>
              <a:latin typeface="+mn-lt"/>
              <a:ea typeface="+mn-ea"/>
              <a:cs typeface="+mn-cs"/>
            </a:rPr>
            <a:t>をお願いいたします。</a:t>
          </a:r>
        </a:p>
      </xdr:txBody>
    </xdr:sp>
    <xdr:clientData/>
  </xdr:twoCellAnchor>
  <xdr:twoCellAnchor>
    <xdr:from>
      <xdr:col>4</xdr:col>
      <xdr:colOff>80963</xdr:colOff>
      <xdr:row>53</xdr:row>
      <xdr:rowOff>141289</xdr:rowOff>
    </xdr:from>
    <xdr:to>
      <xdr:col>33</xdr:col>
      <xdr:colOff>90488</xdr:colOff>
      <xdr:row>61</xdr:row>
      <xdr:rowOff>123825</xdr:rowOff>
    </xdr:to>
    <xdr:sp macro="" textlink="">
      <xdr:nvSpPr>
        <xdr:cNvPr id="7" name="角丸四角形吹き出し 2">
          <a:extLst>
            <a:ext uri="{FF2B5EF4-FFF2-40B4-BE49-F238E27FC236}">
              <a16:creationId xmlns:a16="http://schemas.microsoft.com/office/drawing/2014/main" id="{CF2E094D-E003-4B03-B347-4E408810D09C}"/>
            </a:ext>
            <a:ext uri="{147F2762-F138-4A5C-976F-8EAC2B608ADB}">
              <a16:predDERef xmlns:a16="http://schemas.microsoft.com/office/drawing/2014/main" pred="{FCE49197-AD71-BC22-128E-2F0FC4466F77}"/>
            </a:ext>
          </a:extLst>
        </xdr:cNvPr>
        <xdr:cNvSpPr/>
      </xdr:nvSpPr>
      <xdr:spPr>
        <a:xfrm>
          <a:off x="538163" y="8899527"/>
          <a:ext cx="3324225" cy="1277936"/>
        </a:xfrm>
        <a:prstGeom prst="wedgeRoundRectCallout">
          <a:avLst>
            <a:gd name="adj1" fmla="val -9194"/>
            <a:gd name="adj2" fmla="val -6872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marL="0" indent="0" algn="l"/>
          <a:r>
            <a:rPr lang="ja-JP" altLang="en-US" sz="1100">
              <a:solidFill>
                <a:schemeClr val="dk1"/>
              </a:solidFill>
              <a:latin typeface="+mn-lt"/>
              <a:ea typeface="+mn-lt"/>
              <a:cs typeface="+mn-lt"/>
            </a:rPr>
            <a:t>代表者職氏名について</a:t>
          </a:r>
        </a:p>
        <a:p>
          <a:pPr marL="0" indent="0" algn="l"/>
          <a:r>
            <a:rPr lang="ja-JP" altLang="en-US" sz="1100">
              <a:solidFill>
                <a:schemeClr val="dk1"/>
              </a:solidFill>
              <a:latin typeface="+mn-lt"/>
              <a:ea typeface="+mn-lt"/>
              <a:cs typeface="+mn-lt"/>
            </a:rPr>
            <a:t>様式第</a:t>
          </a:r>
          <a:r>
            <a:rPr lang="en-US" altLang="ja-JP" sz="1100">
              <a:solidFill>
                <a:schemeClr val="dk1"/>
              </a:solidFill>
              <a:latin typeface="+mn-lt"/>
              <a:ea typeface="+mn-lt"/>
              <a:cs typeface="+mn-lt"/>
            </a:rPr>
            <a:t>1</a:t>
          </a:r>
          <a:r>
            <a:rPr lang="ja-JP" altLang="en-US" sz="1100">
              <a:solidFill>
                <a:schemeClr val="dk1"/>
              </a:solidFill>
              <a:latin typeface="+mn-lt"/>
              <a:ea typeface="+mn-lt"/>
              <a:cs typeface="+mn-lt"/>
            </a:rPr>
            <a:t>号にて入力した代表者職・氏名が自動反映される仕様になっております。正しく反映されているかご確認ください。（氏名の頭に役職名があることを改めてご確認ください。）</a:t>
          </a:r>
        </a:p>
      </xdr:txBody>
    </xdr:sp>
    <xdr:clientData/>
  </xdr:twoCellAnchor>
  <xdr:twoCellAnchor>
    <xdr:from>
      <xdr:col>0</xdr:col>
      <xdr:colOff>95251</xdr:colOff>
      <xdr:row>38</xdr:row>
      <xdr:rowOff>19050</xdr:rowOff>
    </xdr:from>
    <xdr:to>
      <xdr:col>25</xdr:col>
      <xdr:colOff>19050</xdr:colOff>
      <xdr:row>46</xdr:row>
      <xdr:rowOff>52388</xdr:rowOff>
    </xdr:to>
    <xdr:sp macro="" textlink="">
      <xdr:nvSpPr>
        <xdr:cNvPr id="281" name="角丸四角形吹き出し 2">
          <a:extLst>
            <a:ext uri="{FF2B5EF4-FFF2-40B4-BE49-F238E27FC236}">
              <a16:creationId xmlns:a16="http://schemas.microsoft.com/office/drawing/2014/main" id="{072C3F6E-7206-4F03-B32D-25FAD43D21BE}"/>
            </a:ext>
            <a:ext uri="{147F2762-F138-4A5C-976F-8EAC2B608ADB}">
              <a16:predDERef xmlns:a16="http://schemas.microsoft.com/office/drawing/2014/main" pred="{00000000-0008-0000-0600-000002000000}"/>
            </a:ext>
          </a:extLst>
        </xdr:cNvPr>
        <xdr:cNvSpPr/>
      </xdr:nvSpPr>
      <xdr:spPr>
        <a:xfrm>
          <a:off x="95251" y="6343650"/>
          <a:ext cx="2662237" cy="1328738"/>
        </a:xfrm>
        <a:prstGeom prst="wedgeRoundRectCallout">
          <a:avLst>
            <a:gd name="adj1" fmla="val -25217"/>
            <a:gd name="adj2" fmla="val 6885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日付について</a:t>
          </a:r>
          <a:endParaRPr lang="en-US" altLang="ja-JP"/>
        </a:p>
        <a:p>
          <a:pPr algn="l"/>
          <a:r>
            <a:rPr lang="ja-JP" altLang="en-US"/>
            <a:t>様式第</a:t>
          </a:r>
          <a:r>
            <a:rPr lang="en-US" altLang="ja-JP"/>
            <a:t>1</a:t>
          </a:r>
          <a:r>
            <a:rPr lang="ja-JP" altLang="en-US"/>
            <a:t>号にて入力した日付が自動反映される仕様になっております。正しく反映されているかご確認ください。</a:t>
          </a:r>
          <a:endParaRPr lang="en-US" altLang="ja-JP"/>
        </a:p>
        <a:p>
          <a:pPr marL="0" marR="0" lvl="0" indent="0" algn="l" defTabSz="914400" eaLnBrk="1" fontAlgn="auto" latinLnBrk="0" hangingPunct="1">
            <a:lnSpc>
              <a:spcPct val="100000"/>
            </a:lnSpc>
            <a:spcBef>
              <a:spcPts val="0"/>
            </a:spcBef>
            <a:spcAft>
              <a:spcPts val="0"/>
            </a:spcAft>
            <a:buClrTx/>
            <a:buSzTx/>
            <a:buFontTx/>
            <a:buNone/>
            <a:tabLst/>
            <a:defRPr/>
          </a:pPr>
          <a:r>
            <a:rPr lang="ja-JP" altLang="ja-JP" sz="1100" b="0" i="0">
              <a:solidFill>
                <a:schemeClr val="dk1"/>
              </a:solidFill>
              <a:effectLst/>
              <a:latin typeface="+mn-lt"/>
              <a:ea typeface="+mn-ea"/>
              <a:cs typeface="+mn-cs"/>
            </a:rPr>
            <a:t>※見切れてしまう場合は、 文字サイズの調整をお願いいたします。</a:t>
          </a:r>
          <a:endParaRPr lang="ja-JP" altLang="ja-JP">
            <a:effectLst/>
          </a:endParaRPr>
        </a:p>
        <a:p>
          <a:pPr algn="l"/>
          <a:endParaRPr lang="en-US"/>
        </a:p>
      </xdr:txBody>
    </xdr:sp>
    <xdr:clientData/>
  </xdr:twoCellAnchor>
  <xdr:twoCellAnchor>
    <xdr:from>
      <xdr:col>11</xdr:col>
      <xdr:colOff>47625</xdr:colOff>
      <xdr:row>10</xdr:row>
      <xdr:rowOff>119062</xdr:rowOff>
    </xdr:from>
    <xdr:to>
      <xdr:col>31</xdr:col>
      <xdr:colOff>14287</xdr:colOff>
      <xdr:row>18</xdr:row>
      <xdr:rowOff>14288</xdr:rowOff>
    </xdr:to>
    <xdr:sp macro="" textlink="">
      <xdr:nvSpPr>
        <xdr:cNvPr id="136" name="角丸四角形吹き出し 2">
          <a:extLst>
            <a:ext uri="{FF2B5EF4-FFF2-40B4-BE49-F238E27FC236}">
              <a16:creationId xmlns:a16="http://schemas.microsoft.com/office/drawing/2014/main" id="{28519526-F64F-4C4D-B3D2-DDEEC68F017C}"/>
            </a:ext>
            <a:ext uri="{147F2762-F138-4A5C-976F-8EAC2B608ADB}">
              <a16:predDERef xmlns:a16="http://schemas.microsoft.com/office/drawing/2014/main" pred="{00000000-0008-0000-0600-000002000000}"/>
            </a:ext>
          </a:extLst>
        </xdr:cNvPr>
        <xdr:cNvSpPr/>
      </xdr:nvSpPr>
      <xdr:spPr>
        <a:xfrm>
          <a:off x="1252538" y="1909762"/>
          <a:ext cx="2157412" cy="1190626"/>
        </a:xfrm>
        <a:prstGeom prst="wedgeRoundRectCallout">
          <a:avLst>
            <a:gd name="adj1" fmla="val 65704"/>
            <a:gd name="adj2" fmla="val -35141"/>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様式第</a:t>
          </a:r>
          <a:r>
            <a:rPr lang="en-US" altLang="ja-JP"/>
            <a:t>1</a:t>
          </a:r>
          <a:r>
            <a:rPr lang="ja-JP" altLang="en-US"/>
            <a:t>号の「１．申請額」から自動反映される仕様となっております。</a:t>
          </a:r>
          <a:endParaRPr lang="en-US" altLang="ja-JP"/>
        </a:p>
        <a:p>
          <a:pPr algn="l"/>
          <a:r>
            <a:rPr lang="ja-JP" altLang="en-US"/>
            <a:t>金額が一致しているかご確認ください。</a:t>
          </a:r>
          <a:endParaRPr lang="en-US"/>
        </a:p>
      </xdr:txBody>
    </xdr:sp>
    <xdr:clientData/>
  </xdr:twoCellAnchor>
  <xdr:twoCellAnchor>
    <xdr:from>
      <xdr:col>36</xdr:col>
      <xdr:colOff>90488</xdr:colOff>
      <xdr:row>15</xdr:row>
      <xdr:rowOff>25400</xdr:rowOff>
    </xdr:from>
    <xdr:to>
      <xdr:col>63</xdr:col>
      <xdr:colOff>0</xdr:colOff>
      <xdr:row>19</xdr:row>
      <xdr:rowOff>19049</xdr:rowOff>
    </xdr:to>
    <xdr:sp macro="" textlink="">
      <xdr:nvSpPr>
        <xdr:cNvPr id="142" name="角丸四角形吹き出し 2">
          <a:extLst>
            <a:ext uri="{FF2B5EF4-FFF2-40B4-BE49-F238E27FC236}">
              <a16:creationId xmlns:a16="http://schemas.microsoft.com/office/drawing/2014/main" id="{B0D375BD-1E1B-4D6F-A734-5440A912C349}"/>
            </a:ext>
            <a:ext uri="{147F2762-F138-4A5C-976F-8EAC2B608ADB}">
              <a16:predDERef xmlns:a16="http://schemas.microsoft.com/office/drawing/2014/main" pred="{00000000-0008-0000-0600-000002000000}"/>
            </a:ext>
          </a:extLst>
        </xdr:cNvPr>
        <xdr:cNvSpPr/>
      </xdr:nvSpPr>
      <xdr:spPr>
        <a:xfrm>
          <a:off x="4033838" y="2625725"/>
          <a:ext cx="2867025" cy="641349"/>
        </a:xfrm>
        <a:prstGeom prst="wedgeRoundRectCallout">
          <a:avLst>
            <a:gd name="adj1" fmla="val -56772"/>
            <a:gd name="adj2" fmla="val -94472"/>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別紙</a:t>
          </a:r>
          <a:r>
            <a:rPr lang="en-US" altLang="ja-JP"/>
            <a:t>1-2</a:t>
          </a:r>
          <a:r>
            <a:rPr lang="ja-JP" altLang="en-US"/>
            <a:t>「内訳書」の合計から東京都補助金を差し引いた額が自動入力されます。</a:t>
          </a:r>
          <a:endParaRPr lang="en-US" altLang="ja-JP"/>
        </a:p>
      </xdr:txBody>
    </xdr:sp>
    <xdr:clientData/>
  </xdr:twoCellAnchor>
  <xdr:twoCellAnchor>
    <xdr:from>
      <xdr:col>9</xdr:col>
      <xdr:colOff>95250</xdr:colOff>
      <xdr:row>31</xdr:row>
      <xdr:rowOff>133350</xdr:rowOff>
    </xdr:from>
    <xdr:to>
      <xdr:col>32</xdr:col>
      <xdr:colOff>38100</xdr:colOff>
      <xdr:row>37</xdr:row>
      <xdr:rowOff>123825</xdr:rowOff>
    </xdr:to>
    <xdr:sp macro="" textlink="">
      <xdr:nvSpPr>
        <xdr:cNvPr id="283" name="角丸四角形吹き出し 2">
          <a:extLst>
            <a:ext uri="{FF2B5EF4-FFF2-40B4-BE49-F238E27FC236}">
              <a16:creationId xmlns:a16="http://schemas.microsoft.com/office/drawing/2014/main" id="{0849291E-4081-44F6-9E65-4995F94A90E5}"/>
            </a:ext>
            <a:ext uri="{147F2762-F138-4A5C-976F-8EAC2B608ADB}">
              <a16:predDERef xmlns:a16="http://schemas.microsoft.com/office/drawing/2014/main" pred="{00000000-0008-0000-0600-000002000000}"/>
            </a:ext>
          </a:extLst>
        </xdr:cNvPr>
        <xdr:cNvSpPr/>
      </xdr:nvSpPr>
      <xdr:spPr>
        <a:xfrm>
          <a:off x="1038225" y="5324475"/>
          <a:ext cx="2352675" cy="962025"/>
        </a:xfrm>
        <a:prstGeom prst="wedgeRoundRectCallout">
          <a:avLst>
            <a:gd name="adj1" fmla="val 48402"/>
            <a:gd name="adj2" fmla="val -65270"/>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別紙</a:t>
          </a:r>
          <a:r>
            <a:rPr lang="en-US" altLang="ja-JP"/>
            <a:t>1-2</a:t>
          </a:r>
          <a:r>
            <a:rPr lang="ja-JP" altLang="en-US"/>
            <a:t>「内訳書」より合計額が自動反映される仕様になっております。正しく反映されていることをご確認ください。</a:t>
          </a:r>
          <a:endParaRPr lang="en-US"/>
        </a:p>
      </xdr:txBody>
    </xdr:sp>
    <xdr:clientData/>
  </xdr:twoCellAnchor>
  <xdr:twoCellAnchor>
    <xdr:from>
      <xdr:col>35</xdr:col>
      <xdr:colOff>80960</xdr:colOff>
      <xdr:row>44</xdr:row>
      <xdr:rowOff>14288</xdr:rowOff>
    </xdr:from>
    <xdr:to>
      <xdr:col>76</xdr:col>
      <xdr:colOff>76200</xdr:colOff>
      <xdr:row>50</xdr:row>
      <xdr:rowOff>76200</xdr:rowOff>
    </xdr:to>
    <xdr:sp macro="" textlink="">
      <xdr:nvSpPr>
        <xdr:cNvPr id="6" name="角丸四角形吹き出し 2">
          <a:extLst>
            <a:ext uri="{FF2B5EF4-FFF2-40B4-BE49-F238E27FC236}">
              <a16:creationId xmlns:a16="http://schemas.microsoft.com/office/drawing/2014/main" id="{864EFF51-B324-4681-8A6E-1764D1944845}"/>
            </a:ext>
            <a:ext uri="{147F2762-F138-4A5C-976F-8EAC2B608ADB}">
              <a16:predDERef xmlns:a16="http://schemas.microsoft.com/office/drawing/2014/main" pred="{00000000-0008-0000-0600-000002000000}"/>
            </a:ext>
          </a:extLst>
        </xdr:cNvPr>
        <xdr:cNvSpPr/>
      </xdr:nvSpPr>
      <xdr:spPr>
        <a:xfrm>
          <a:off x="4081460" y="7315201"/>
          <a:ext cx="4681540" cy="1033462"/>
        </a:xfrm>
        <a:prstGeom prst="wedgeRoundRectCallout">
          <a:avLst>
            <a:gd name="adj1" fmla="val -108907"/>
            <a:gd name="adj2" fmla="val 51102"/>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法人名について</a:t>
          </a:r>
          <a:endParaRPr lang="en-US" altLang="ja-JP"/>
        </a:p>
        <a:p>
          <a:pPr algn="l"/>
          <a:r>
            <a:rPr lang="ja-JP" altLang="en-US"/>
            <a:t>提出書類一覧にて入力した法人名が自動で反映される仕様になっております。正しく反映されているかご確認ください。</a:t>
          </a:r>
          <a:endParaRPr lang="en-US" altLang="ja-JP"/>
        </a:p>
        <a:p>
          <a:pPr marL="0" marR="0" lvl="0" indent="0" algn="l" defTabSz="914400" eaLnBrk="1" fontAlgn="auto" latinLnBrk="0" hangingPunct="1">
            <a:lnSpc>
              <a:spcPct val="100000"/>
            </a:lnSpc>
            <a:spcBef>
              <a:spcPts val="0"/>
            </a:spcBef>
            <a:spcAft>
              <a:spcPts val="0"/>
            </a:spcAft>
            <a:buClrTx/>
            <a:buSzTx/>
            <a:buFontTx/>
            <a:buNone/>
            <a:tabLst/>
            <a:defRPr/>
          </a:pPr>
          <a:r>
            <a:rPr lang="ja-JP" altLang="ja-JP" sz="1100" b="0" i="0">
              <a:solidFill>
                <a:schemeClr val="dk1"/>
              </a:solidFill>
              <a:effectLst/>
              <a:latin typeface="+mn-lt"/>
              <a:ea typeface="+mn-ea"/>
              <a:cs typeface="+mn-cs"/>
            </a:rPr>
            <a:t>※見切れてしまう場合は、 文字サイズの調整をお願いいたします。</a:t>
          </a:r>
          <a:endParaRPr lang="ja-JP" altLang="ja-JP">
            <a:effectLst/>
          </a:endParaRPr>
        </a:p>
        <a:p>
          <a:pPr algn="l"/>
          <a:endParaRPr lang="en-US"/>
        </a:p>
      </xdr:txBody>
    </xdr:sp>
    <xdr:clientData/>
  </xdr:twoCellAnchor>
  <xdr:twoCellAnchor>
    <xdr:from>
      <xdr:col>44</xdr:col>
      <xdr:colOff>47626</xdr:colOff>
      <xdr:row>51</xdr:row>
      <xdr:rowOff>157162</xdr:rowOff>
    </xdr:from>
    <xdr:to>
      <xdr:col>73</xdr:col>
      <xdr:colOff>52387</xdr:colOff>
      <xdr:row>59</xdr:row>
      <xdr:rowOff>38099</xdr:rowOff>
    </xdr:to>
    <xdr:sp macro="" textlink="">
      <xdr:nvSpPr>
        <xdr:cNvPr id="288" name="角丸四角形吹き出し 2">
          <a:extLst>
            <a:ext uri="{FF2B5EF4-FFF2-40B4-BE49-F238E27FC236}">
              <a16:creationId xmlns:a16="http://schemas.microsoft.com/office/drawing/2014/main" id="{26E63B6A-D11D-4204-9645-B3934F98488D}"/>
            </a:ext>
            <a:ext uri="{147F2762-F138-4A5C-976F-8EAC2B608ADB}">
              <a16:predDERef xmlns:a16="http://schemas.microsoft.com/office/drawing/2014/main" pred="{864EFF51-B324-4681-8A6E-1764D1944845}"/>
            </a:ext>
          </a:extLst>
        </xdr:cNvPr>
        <xdr:cNvSpPr/>
      </xdr:nvSpPr>
      <xdr:spPr>
        <a:xfrm>
          <a:off x="4867276" y="8586787"/>
          <a:ext cx="3181349" cy="1176337"/>
        </a:xfrm>
        <a:prstGeom prst="wedgeRoundRectCallout">
          <a:avLst>
            <a:gd name="adj1" fmla="val -79187"/>
            <a:gd name="adj2" fmla="val -36624"/>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marL="0" indent="0" algn="l"/>
          <a:r>
            <a:rPr lang="ja-JP" altLang="en-US" sz="1100">
              <a:solidFill>
                <a:schemeClr val="dk1"/>
              </a:solidFill>
              <a:latin typeface="+mn-lt"/>
              <a:ea typeface="+mn-lt"/>
              <a:cs typeface="+mn-lt"/>
            </a:rPr>
            <a:t>印について</a:t>
          </a:r>
        </a:p>
        <a:p>
          <a:pPr marL="0" indent="0" algn="l"/>
          <a:r>
            <a:rPr lang="en-US" sz="1100">
              <a:solidFill>
                <a:schemeClr val="dk1"/>
              </a:solidFill>
              <a:latin typeface="+mn-lt"/>
              <a:ea typeface="+mn-lt"/>
              <a:cs typeface="+mn-lt"/>
            </a:rPr>
            <a:t>Logo</a:t>
          </a:r>
          <a:r>
            <a:rPr lang="ja-JP" altLang="en-US" sz="1100">
              <a:solidFill>
                <a:schemeClr val="dk1"/>
              </a:solidFill>
              <a:latin typeface="+mn-lt"/>
              <a:ea typeface="+mn-lt"/>
              <a:cs typeface="+mn-lt"/>
            </a:rPr>
            <a:t>フォーム提出時は、データ提出のため押印不要です。</a:t>
          </a:r>
          <a:endParaRPr lang="ja-JP" altLang="en-US" sz="1100" u="sng">
            <a:solidFill>
              <a:schemeClr val="dk1"/>
            </a:solidFill>
            <a:latin typeface="+mn-lt"/>
            <a:ea typeface="+mn-lt"/>
            <a:cs typeface="+mn-lt"/>
          </a:endParaRPr>
        </a:p>
        <a:p>
          <a:pPr marL="0" indent="0" algn="l"/>
          <a:r>
            <a:rPr lang="en-US" altLang="ja-JP" sz="1100" u="sng">
              <a:solidFill>
                <a:schemeClr val="dk1"/>
              </a:solidFill>
              <a:latin typeface="+mn-lt"/>
              <a:ea typeface="+mn-lt"/>
              <a:cs typeface="+mn-lt"/>
            </a:rPr>
            <a:t>※</a:t>
          </a:r>
          <a:r>
            <a:rPr lang="ja-JP" altLang="en-US" sz="1100" u="sng">
              <a:solidFill>
                <a:schemeClr val="dk1"/>
              </a:solidFill>
              <a:latin typeface="+mn-lt"/>
              <a:ea typeface="+mn-lt"/>
              <a:cs typeface="+mn-lt"/>
            </a:rPr>
            <a:t>審査後、ご郵送いただく際は、必ず押印が必要になります。</a:t>
          </a:r>
        </a:p>
      </xdr:txBody>
    </xdr:sp>
    <xdr:clientData/>
  </xdr:twoCellAnchor>
  <xdr:twoCellAnchor>
    <xdr:from>
      <xdr:col>56</xdr:col>
      <xdr:colOff>14287</xdr:colOff>
      <xdr:row>24</xdr:row>
      <xdr:rowOff>42863</xdr:rowOff>
    </xdr:from>
    <xdr:to>
      <xdr:col>80</xdr:col>
      <xdr:colOff>100012</xdr:colOff>
      <xdr:row>29</xdr:row>
      <xdr:rowOff>66675</xdr:rowOff>
    </xdr:to>
    <xdr:sp macro="" textlink="">
      <xdr:nvSpPr>
        <xdr:cNvPr id="5" name="四角形: 角を丸くする 4">
          <a:extLst>
            <a:ext uri="{FF2B5EF4-FFF2-40B4-BE49-F238E27FC236}">
              <a16:creationId xmlns:a16="http://schemas.microsoft.com/office/drawing/2014/main" id="{B5FB500B-2958-2044-68B0-A5E021C77ED1}"/>
            </a:ext>
          </a:extLst>
        </xdr:cNvPr>
        <xdr:cNvSpPr/>
      </xdr:nvSpPr>
      <xdr:spPr>
        <a:xfrm>
          <a:off x="6148387" y="4100513"/>
          <a:ext cx="2714625" cy="833437"/>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r>
            <a:rPr lang="ja-JP" altLang="en-US" sz="1100">
              <a:solidFill>
                <a:sysClr val="windowText" lastClr="000000"/>
              </a:solidFill>
              <a:effectLst/>
              <a:latin typeface="+mn-lt"/>
              <a:ea typeface="+mn-ea"/>
              <a:cs typeface="+mn-cs"/>
            </a:rPr>
            <a:t>合計について</a:t>
          </a:r>
          <a:endParaRPr lang="en-US" altLang="ja-JP" sz="1100">
            <a:solidFill>
              <a:sysClr val="windowText" lastClr="000000"/>
            </a:solidFill>
            <a:effectLst/>
            <a:latin typeface="+mn-lt"/>
            <a:ea typeface="+mn-ea"/>
            <a:cs typeface="+mn-cs"/>
          </a:endParaRPr>
        </a:p>
        <a:p>
          <a:r>
            <a:rPr lang="ja-JP" altLang="ja-JP" sz="1100">
              <a:solidFill>
                <a:sysClr val="windowText" lastClr="000000"/>
              </a:solidFill>
              <a:effectLst/>
              <a:latin typeface="+mn-lt"/>
              <a:ea typeface="+mn-ea"/>
              <a:cs typeface="+mn-cs"/>
            </a:rPr>
            <a:t>歳入の部の合計額と歳出の部の合計額が一致していることをご確認ください。</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twoCellAnchor>
    <xdr:from>
      <xdr:col>35</xdr:col>
      <xdr:colOff>95250</xdr:colOff>
      <xdr:row>24</xdr:row>
      <xdr:rowOff>71438</xdr:rowOff>
    </xdr:from>
    <xdr:to>
      <xdr:col>56</xdr:col>
      <xdr:colOff>42863</xdr:colOff>
      <xdr:row>24</xdr:row>
      <xdr:rowOff>119063</xdr:rowOff>
    </xdr:to>
    <xdr:cxnSp macro="">
      <xdr:nvCxnSpPr>
        <xdr:cNvPr id="8" name="直線矢印コネクタ 7">
          <a:extLst>
            <a:ext uri="{FF2B5EF4-FFF2-40B4-BE49-F238E27FC236}">
              <a16:creationId xmlns:a16="http://schemas.microsoft.com/office/drawing/2014/main" id="{1567B4EB-F4A3-E3B8-3BFA-835AC53D555D}"/>
            </a:ext>
          </a:extLst>
        </xdr:cNvPr>
        <xdr:cNvCxnSpPr/>
      </xdr:nvCxnSpPr>
      <xdr:spPr>
        <a:xfrm flipH="1" flipV="1">
          <a:off x="3929063" y="4129088"/>
          <a:ext cx="2247900" cy="47625"/>
        </a:xfrm>
        <a:prstGeom prst="straightConnector1">
          <a:avLst/>
        </a:prstGeom>
        <a:ln>
          <a:solidFill>
            <a:schemeClr val="accent6"/>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35</xdr:col>
      <xdr:colOff>100012</xdr:colOff>
      <xdr:row>29</xdr:row>
      <xdr:rowOff>80962</xdr:rowOff>
    </xdr:from>
    <xdr:to>
      <xdr:col>59</xdr:col>
      <xdr:colOff>52387</xdr:colOff>
      <xdr:row>43</xdr:row>
      <xdr:rowOff>52388</xdr:rowOff>
    </xdr:to>
    <xdr:cxnSp macro="">
      <xdr:nvCxnSpPr>
        <xdr:cNvPr id="9" name="直線矢印コネクタ 8">
          <a:extLst>
            <a:ext uri="{FF2B5EF4-FFF2-40B4-BE49-F238E27FC236}">
              <a16:creationId xmlns:a16="http://schemas.microsoft.com/office/drawing/2014/main" id="{A900F495-F32A-4297-B7CA-E8675C82F149}"/>
            </a:ext>
          </a:extLst>
        </xdr:cNvPr>
        <xdr:cNvCxnSpPr/>
      </xdr:nvCxnSpPr>
      <xdr:spPr>
        <a:xfrm flipH="1">
          <a:off x="3933825" y="4948237"/>
          <a:ext cx="2581275" cy="2238376"/>
        </a:xfrm>
        <a:prstGeom prst="straightConnector1">
          <a:avLst/>
        </a:prstGeom>
        <a:ln>
          <a:solidFill>
            <a:schemeClr val="accent6"/>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939\&#21307;&#30274;&#20154;&#26448;&#35506;\Documents%20and%20Settings\T06F06507\&#12487;&#12473;&#12463;&#12488;&#12483;&#12503;\&#24179;&#25104;20&#24180;&#24230;&#65281;&#65288;&#32207;&#21512;&#65289;\&#35036;&#21161;&#37329;\&#24179;&#25104;20&#24180;%20&#36939;&#21942;&#36027;&#12398;&#35036;&#21161;&#37329;&#38306;&#20418;&#65281;&#65286;&#20013;&#26519;&#12398;&#38283;&#26657;&#20419;&#36914;&#20107;&#26989;\&#36215;&#26696;\&#23455;&#26045;&#65286;&#35201;&#32177;&#25913;&#27491;&#65286;&#20132;&#20184;&#30003;&#35531;&#25552;&#20986;&#20381;&#38972;\&#12392;&#12426;&#12354;&#12360;&#12378;&#20107;&#21209;&#36899;&#32097;&#12398;&#29992;&#24847;\&#20013;&#26519;&#29992;\&#21029;&#32025;&#65301;&#65374;&#65301;&#12398;&#65288;&#653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5"/>
      <sheetName val="様式5-2"/>
      <sheetName val="様式5-3"/>
      <sheetName val="様式5-4"/>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22"/>
  <sheetViews>
    <sheetView showGridLines="0" tabSelected="1" view="pageBreakPreview" zoomScale="70" zoomScaleNormal="75" zoomScaleSheetLayoutView="70" workbookViewId="0"/>
  </sheetViews>
  <sheetFormatPr defaultColWidth="9" defaultRowHeight="15"/>
  <cols>
    <col min="1" max="1" width="4.7109375" style="42" customWidth="1"/>
    <col min="2" max="2" width="11" style="63" customWidth="1"/>
    <col min="3" max="6" width="7.7109375" style="43" customWidth="1"/>
    <col min="7" max="7" width="13.7109375" style="43" customWidth="1"/>
    <col min="8" max="8" width="11.42578125" style="43" customWidth="1"/>
    <col min="9" max="9" width="11.42578125" style="63" customWidth="1"/>
    <col min="10" max="19" width="11.42578125" style="43" customWidth="1"/>
    <col min="20" max="20" width="9.5703125" style="43" customWidth="1"/>
    <col min="21" max="16384" width="9" style="43"/>
  </cols>
  <sheetData>
    <row r="1" spans="1:19" ht="56.25" customHeight="1">
      <c r="B1" s="137" t="s">
        <v>0</v>
      </c>
      <c r="C1" s="137"/>
      <c r="D1" s="137"/>
      <c r="E1" s="137"/>
      <c r="F1" s="137"/>
      <c r="G1" s="137"/>
      <c r="H1" s="137"/>
      <c r="I1" s="137"/>
      <c r="J1" s="137"/>
      <c r="K1" s="137"/>
      <c r="L1" s="137"/>
      <c r="M1" s="137"/>
      <c r="N1" s="137"/>
      <c r="O1" s="137"/>
      <c r="P1" s="137"/>
      <c r="Q1" s="137"/>
      <c r="R1" s="137"/>
      <c r="S1" s="137"/>
    </row>
    <row r="2" spans="1:19" ht="43.5" customHeight="1" thickBot="1">
      <c r="B2" s="44" t="s">
        <v>1</v>
      </c>
      <c r="C2" s="45"/>
      <c r="D2" s="45"/>
      <c r="E2" s="46"/>
      <c r="F2" s="46"/>
      <c r="G2" s="46"/>
      <c r="H2" s="46"/>
      <c r="I2" s="46"/>
    </row>
    <row r="3" spans="1:19" ht="36" customHeight="1" thickBot="1">
      <c r="A3" s="47"/>
      <c r="B3" s="48" t="s">
        <v>2</v>
      </c>
      <c r="C3" s="152"/>
      <c r="D3" s="152"/>
      <c r="E3" s="152"/>
      <c r="F3" s="153"/>
      <c r="G3" s="49" t="s">
        <v>3</v>
      </c>
      <c r="H3" s="163"/>
      <c r="I3" s="164"/>
      <c r="J3" s="50" t="s">
        <v>4</v>
      </c>
      <c r="K3" s="138"/>
      <c r="L3" s="138"/>
      <c r="M3" s="138"/>
      <c r="N3" s="138"/>
      <c r="O3" s="138"/>
      <c r="P3" s="138"/>
      <c r="Q3" s="138"/>
      <c r="R3" s="138"/>
      <c r="S3" s="139"/>
    </row>
    <row r="4" spans="1:19" ht="40.15" thickBot="1">
      <c r="A4" s="47"/>
      <c r="B4" s="140" t="s">
        <v>5</v>
      </c>
      <c r="C4" s="141"/>
      <c r="D4" s="141"/>
      <c r="E4" s="141"/>
      <c r="F4" s="141"/>
      <c r="G4" s="142"/>
      <c r="H4" s="127" t="s">
        <v>6</v>
      </c>
      <c r="I4" s="127" t="s">
        <v>7</v>
      </c>
      <c r="J4" s="127" t="s">
        <v>8</v>
      </c>
      <c r="K4" s="127" t="s">
        <v>9</v>
      </c>
      <c r="L4" s="127" t="s">
        <v>10</v>
      </c>
      <c r="M4" s="127" t="s">
        <v>11</v>
      </c>
      <c r="N4" s="127" t="s">
        <v>12</v>
      </c>
      <c r="O4" s="127" t="s">
        <v>13</v>
      </c>
      <c r="P4" s="127" t="s">
        <v>14</v>
      </c>
      <c r="Q4" s="127" t="s">
        <v>15</v>
      </c>
      <c r="R4" s="127" t="s">
        <v>16</v>
      </c>
      <c r="S4" s="127" t="s">
        <v>17</v>
      </c>
    </row>
    <row r="5" spans="1:19" ht="38.25" customHeight="1" thickBot="1">
      <c r="A5" s="47"/>
      <c r="B5" s="143"/>
      <c r="C5" s="144"/>
      <c r="D5" s="144"/>
      <c r="E5" s="144"/>
      <c r="F5" s="144"/>
      <c r="G5" s="145"/>
      <c r="H5" s="40"/>
      <c r="I5" s="40"/>
      <c r="J5" s="40"/>
      <c r="K5" s="40"/>
      <c r="L5" s="40"/>
      <c r="M5" s="40"/>
      <c r="N5" s="40"/>
      <c r="O5" s="40"/>
      <c r="P5" s="40"/>
      <c r="Q5" s="40"/>
      <c r="R5" s="40"/>
      <c r="S5" s="40"/>
    </row>
    <row r="6" spans="1:19" s="54" customFormat="1" ht="18" customHeight="1" thickBot="1">
      <c r="A6" s="47"/>
      <c r="B6" s="51"/>
      <c r="C6" s="52"/>
      <c r="D6" s="53"/>
      <c r="E6" s="46"/>
      <c r="F6" s="46"/>
      <c r="G6" s="46"/>
      <c r="H6" s="46"/>
      <c r="I6" s="46"/>
    </row>
    <row r="7" spans="1:19" s="54" customFormat="1" ht="27" customHeight="1" thickBot="1">
      <c r="A7" s="47"/>
      <c r="B7" s="154" t="s">
        <v>18</v>
      </c>
      <c r="C7" s="154" t="s">
        <v>19</v>
      </c>
      <c r="D7" s="154"/>
      <c r="E7" s="154"/>
      <c r="F7" s="154"/>
      <c r="G7" s="154"/>
      <c r="H7" s="161" t="s">
        <v>20</v>
      </c>
      <c r="I7" s="149" t="s">
        <v>21</v>
      </c>
      <c r="J7" s="149"/>
      <c r="K7" s="149"/>
      <c r="L7" s="149"/>
      <c r="M7" s="149"/>
      <c r="N7" s="149"/>
      <c r="O7" s="149"/>
      <c r="P7" s="149"/>
      <c r="Q7" s="149"/>
      <c r="R7" s="149"/>
      <c r="S7" s="149"/>
    </row>
    <row r="8" spans="1:19" s="54" customFormat="1" ht="50.25" customHeight="1" thickBot="1">
      <c r="A8" s="47"/>
      <c r="B8" s="154"/>
      <c r="C8" s="154"/>
      <c r="D8" s="154"/>
      <c r="E8" s="154"/>
      <c r="F8" s="154"/>
      <c r="G8" s="154"/>
      <c r="H8" s="162"/>
      <c r="I8" s="149"/>
      <c r="J8" s="149"/>
      <c r="K8" s="149"/>
      <c r="L8" s="149"/>
      <c r="M8" s="149"/>
      <c r="N8" s="149"/>
      <c r="O8" s="149"/>
      <c r="P8" s="149"/>
      <c r="Q8" s="149"/>
      <c r="R8" s="149"/>
      <c r="S8" s="149"/>
    </row>
    <row r="9" spans="1:19" s="54" customFormat="1" ht="50.65" customHeight="1" thickBot="1">
      <c r="A9" s="47"/>
      <c r="B9" s="41">
        <v>1</v>
      </c>
      <c r="C9" s="146" t="s">
        <v>22</v>
      </c>
      <c r="D9" s="147"/>
      <c r="E9" s="147"/>
      <c r="F9" s="147"/>
      <c r="G9" s="148"/>
      <c r="H9" s="39"/>
      <c r="I9" s="150"/>
      <c r="J9" s="150"/>
      <c r="K9" s="150"/>
      <c r="L9" s="150"/>
      <c r="M9" s="150"/>
      <c r="N9" s="150"/>
      <c r="O9" s="150"/>
      <c r="P9" s="150"/>
      <c r="Q9" s="150"/>
      <c r="R9" s="150"/>
      <c r="S9" s="150"/>
    </row>
    <row r="10" spans="1:19" s="55" customFormat="1" ht="50.65" customHeight="1" thickBot="1">
      <c r="A10" s="47"/>
      <c r="B10" s="41">
        <v>2</v>
      </c>
      <c r="C10" s="219" t="s">
        <v>23</v>
      </c>
      <c r="D10" s="220"/>
      <c r="E10" s="220"/>
      <c r="F10" s="220"/>
      <c r="G10" s="221"/>
      <c r="H10" s="39"/>
      <c r="I10" s="150" t="s">
        <v>24</v>
      </c>
      <c r="J10" s="150"/>
      <c r="K10" s="150"/>
      <c r="L10" s="150"/>
      <c r="M10" s="150"/>
      <c r="N10" s="150"/>
      <c r="O10" s="150"/>
      <c r="P10" s="150"/>
      <c r="Q10" s="150"/>
      <c r="R10" s="150"/>
      <c r="S10" s="150"/>
    </row>
    <row r="11" spans="1:19" s="55" customFormat="1" ht="50.65" customHeight="1" thickBot="1">
      <c r="A11" s="47"/>
      <c r="B11" s="41">
        <v>3</v>
      </c>
      <c r="C11" s="219" t="s">
        <v>25</v>
      </c>
      <c r="D11" s="220"/>
      <c r="E11" s="220"/>
      <c r="F11" s="220"/>
      <c r="G11" s="221"/>
      <c r="H11" s="39"/>
      <c r="I11" s="151"/>
      <c r="J11" s="151"/>
      <c r="K11" s="151"/>
      <c r="L11" s="151"/>
      <c r="M11" s="151"/>
      <c r="N11" s="151"/>
      <c r="O11" s="151"/>
      <c r="P11" s="151"/>
      <c r="Q11" s="151"/>
      <c r="R11" s="151"/>
      <c r="S11" s="151"/>
    </row>
    <row r="12" spans="1:19" s="55" customFormat="1" ht="50.65" customHeight="1" thickBot="1">
      <c r="A12" s="47"/>
      <c r="B12" s="41">
        <v>4</v>
      </c>
      <c r="C12" s="219" t="s">
        <v>26</v>
      </c>
      <c r="D12" s="220"/>
      <c r="E12" s="220"/>
      <c r="F12" s="220"/>
      <c r="G12" s="221"/>
      <c r="H12" s="39"/>
      <c r="I12" s="150"/>
      <c r="J12" s="150"/>
      <c r="K12" s="150"/>
      <c r="L12" s="150"/>
      <c r="M12" s="150"/>
      <c r="N12" s="150"/>
      <c r="O12" s="150"/>
      <c r="P12" s="150"/>
      <c r="Q12" s="150"/>
      <c r="R12" s="150"/>
      <c r="S12" s="150"/>
    </row>
    <row r="13" spans="1:19" s="55" customFormat="1" ht="50.65" customHeight="1" thickBot="1">
      <c r="A13" s="47"/>
      <c r="B13" s="41">
        <v>5</v>
      </c>
      <c r="C13" s="165" t="s">
        <v>27</v>
      </c>
      <c r="D13" s="166"/>
      <c r="E13" s="166"/>
      <c r="F13" s="166"/>
      <c r="G13" s="167"/>
      <c r="H13" s="39"/>
      <c r="I13" s="151"/>
      <c r="J13" s="151"/>
      <c r="K13" s="151"/>
      <c r="L13" s="151"/>
      <c r="M13" s="151"/>
      <c r="N13" s="151"/>
      <c r="O13" s="151"/>
      <c r="P13" s="151"/>
      <c r="Q13" s="151"/>
      <c r="R13" s="151"/>
      <c r="S13" s="151"/>
    </row>
    <row r="14" spans="1:19" s="55" customFormat="1" ht="50.65" customHeight="1" thickBot="1">
      <c r="A14" s="47"/>
      <c r="B14" s="41">
        <v>6</v>
      </c>
      <c r="C14" s="165" t="s">
        <v>28</v>
      </c>
      <c r="D14" s="166"/>
      <c r="E14" s="166"/>
      <c r="F14" s="166"/>
      <c r="G14" s="167"/>
      <c r="H14" s="39"/>
      <c r="I14" s="151" t="s">
        <v>29</v>
      </c>
      <c r="J14" s="151"/>
      <c r="K14" s="151"/>
      <c r="L14" s="151"/>
      <c r="M14" s="151"/>
      <c r="N14" s="151"/>
      <c r="O14" s="151"/>
      <c r="P14" s="151"/>
      <c r="Q14" s="151"/>
      <c r="R14" s="151"/>
      <c r="S14" s="151"/>
    </row>
    <row r="15" spans="1:19" s="55" customFormat="1" ht="62.65" customHeight="1" thickBot="1">
      <c r="A15" s="47"/>
      <c r="B15" s="41">
        <v>7</v>
      </c>
      <c r="C15" s="155" t="s">
        <v>30</v>
      </c>
      <c r="D15" s="156"/>
      <c r="E15" s="156"/>
      <c r="F15" s="156"/>
      <c r="G15" s="157"/>
      <c r="H15" s="83"/>
      <c r="I15" s="158" t="s">
        <v>31</v>
      </c>
      <c r="J15" s="159"/>
      <c r="K15" s="159"/>
      <c r="L15" s="159"/>
      <c r="M15" s="159"/>
      <c r="N15" s="159"/>
      <c r="O15" s="159"/>
      <c r="P15" s="159"/>
      <c r="Q15" s="159"/>
      <c r="R15" s="159"/>
      <c r="S15" s="160"/>
    </row>
    <row r="16" spans="1:19" ht="70.900000000000006" customHeight="1" thickBot="1">
      <c r="A16" s="47"/>
      <c r="B16" s="41">
        <v>8</v>
      </c>
      <c r="C16" s="146" t="s">
        <v>32</v>
      </c>
      <c r="D16" s="147"/>
      <c r="E16" s="147"/>
      <c r="F16" s="147"/>
      <c r="G16" s="148"/>
      <c r="H16" s="39"/>
      <c r="I16" s="151" t="s">
        <v>33</v>
      </c>
      <c r="J16" s="151"/>
      <c r="K16" s="151"/>
      <c r="L16" s="151"/>
      <c r="M16" s="151"/>
      <c r="N16" s="151"/>
      <c r="O16" s="151"/>
      <c r="P16" s="151"/>
      <c r="Q16" s="151"/>
      <c r="R16" s="151"/>
      <c r="S16" s="151"/>
    </row>
    <row r="17" spans="1:9" ht="15" customHeight="1">
      <c r="A17" s="47"/>
      <c r="B17" s="56"/>
      <c r="C17" s="57"/>
      <c r="D17" s="57"/>
      <c r="E17" s="57"/>
      <c r="F17" s="57"/>
      <c r="G17" s="57"/>
      <c r="H17" s="58"/>
      <c r="I17" s="59"/>
    </row>
    <row r="18" spans="1:9" ht="18.600000000000001">
      <c r="A18" s="47"/>
      <c r="B18" s="44" t="s">
        <v>34</v>
      </c>
      <c r="C18" s="60"/>
      <c r="D18" s="60"/>
      <c r="E18" s="60"/>
      <c r="F18" s="60"/>
      <c r="G18" s="60"/>
      <c r="H18" s="60"/>
      <c r="I18" s="61"/>
    </row>
    <row r="19" spans="1:9" ht="16.149999999999999">
      <c r="A19" s="47"/>
      <c r="B19" s="44" t="s">
        <v>35</v>
      </c>
      <c r="C19" s="52"/>
      <c r="D19" s="52"/>
      <c r="E19" s="52"/>
      <c r="F19" s="52"/>
      <c r="G19" s="52"/>
      <c r="H19" s="52"/>
      <c r="I19" s="62"/>
    </row>
    <row r="20" spans="1:9" ht="16.149999999999999">
      <c r="A20" s="47"/>
      <c r="B20" s="44" t="s">
        <v>36</v>
      </c>
      <c r="C20" s="52"/>
      <c r="D20" s="52"/>
      <c r="E20" s="52"/>
      <c r="F20" s="52"/>
      <c r="G20" s="52"/>
      <c r="H20" s="52"/>
      <c r="I20" s="62"/>
    </row>
    <row r="21" spans="1:9" ht="16.149999999999999">
      <c r="A21" s="47"/>
      <c r="B21" s="44" t="s">
        <v>37</v>
      </c>
      <c r="C21" s="52"/>
      <c r="D21" s="52"/>
      <c r="E21" s="52"/>
      <c r="F21" s="52"/>
      <c r="G21" s="52"/>
      <c r="H21" s="52"/>
      <c r="I21" s="62"/>
    </row>
    <row r="22" spans="1:9">
      <c r="A22" s="47"/>
    </row>
  </sheetData>
  <sheetProtection selectLockedCells="1"/>
  <mergeCells count="25">
    <mergeCell ref="C15:G15"/>
    <mergeCell ref="I15:S15"/>
    <mergeCell ref="C7:G8"/>
    <mergeCell ref="H7:H8"/>
    <mergeCell ref="H3:I3"/>
    <mergeCell ref="C12:G12"/>
    <mergeCell ref="C14:G14"/>
    <mergeCell ref="C13:G13"/>
    <mergeCell ref="I13:S13"/>
    <mergeCell ref="B1:S1"/>
    <mergeCell ref="K3:S3"/>
    <mergeCell ref="B4:G5"/>
    <mergeCell ref="C16:G16"/>
    <mergeCell ref="I7:S8"/>
    <mergeCell ref="I9:S9"/>
    <mergeCell ref="I10:S10"/>
    <mergeCell ref="I11:S11"/>
    <mergeCell ref="I12:S12"/>
    <mergeCell ref="I14:S14"/>
    <mergeCell ref="I16:S16"/>
    <mergeCell ref="C3:F3"/>
    <mergeCell ref="C9:G9"/>
    <mergeCell ref="C10:G10"/>
    <mergeCell ref="C11:G11"/>
    <mergeCell ref="B7:B8"/>
  </mergeCells>
  <phoneticPr fontId="4"/>
  <dataValidations count="2">
    <dataValidation type="list" allowBlank="1" showInputMessage="1" showErrorMessage="1" sqref="H5:S5" xr:uid="{0A408F84-635A-4C6A-ADB4-BC6D925159B1}">
      <formula1>"〇"</formula1>
    </dataValidation>
    <dataValidation type="list" allowBlank="1" showInputMessage="1" showErrorMessage="1" sqref="H9:H16" xr:uid="{E99F22A1-BEA1-4B4F-AEBE-C1AB43FC759E}">
      <formula1>"✓"</formula1>
    </dataValidation>
  </dataValidations>
  <printOptions horizontalCentered="1"/>
  <pageMargins left="0.47244094488188981" right="0.19685039370078741" top="0.78740157480314965" bottom="0.51181102362204722" header="0.19685039370078741" footer="0.27559055118110237"/>
  <pageSetup paperSize="9" scale="49" fitToHeight="0" orientation="portrait" horizont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AE45"/>
  <sheetViews>
    <sheetView showGridLines="0" view="pageBreakPreview" topLeftCell="A36" zoomScale="85" zoomScaleNormal="115" zoomScaleSheetLayoutView="85" workbookViewId="0">
      <selection activeCell="AJ14" sqref="AJ14"/>
    </sheetView>
  </sheetViews>
  <sheetFormatPr defaultColWidth="9" defaultRowHeight="13.15"/>
  <cols>
    <col min="1" max="9" width="2.7109375" style="47" customWidth="1"/>
    <col min="10" max="14" width="2.7109375" style="64" customWidth="1"/>
    <col min="15" max="30" width="2.7109375" style="47" customWidth="1"/>
    <col min="31" max="31" width="5" style="47" customWidth="1"/>
    <col min="32" max="16384" width="9" style="47"/>
  </cols>
  <sheetData>
    <row r="1" spans="1:31" ht="17.25" customHeight="1">
      <c r="A1" s="47" t="s">
        <v>38</v>
      </c>
      <c r="X1" s="183"/>
      <c r="Y1" s="183"/>
      <c r="Z1" s="183"/>
      <c r="AA1" s="183"/>
      <c r="AB1" s="183"/>
      <c r="AC1" s="183"/>
      <c r="AD1" s="183"/>
    </row>
    <row r="2" spans="1:31" ht="17.25" customHeight="1">
      <c r="V2" s="185" t="s">
        <v>39</v>
      </c>
      <c r="W2" s="185"/>
      <c r="X2" s="185"/>
      <c r="Y2" s="185"/>
      <c r="Z2" s="185"/>
      <c r="AA2" s="185"/>
      <c r="AB2" s="185"/>
      <c r="AC2" s="185"/>
      <c r="AD2" s="185"/>
    </row>
    <row r="3" spans="1:31" ht="17.25" customHeight="1"/>
    <row r="4" spans="1:31" ht="17.25" customHeight="1">
      <c r="B4" s="47" t="s">
        <v>40</v>
      </c>
    </row>
    <row r="5" spans="1:31" ht="17.25" customHeight="1">
      <c r="O5" s="47" t="s">
        <v>41</v>
      </c>
    </row>
    <row r="6" spans="1:31" ht="17.25" customHeight="1">
      <c r="O6" s="186" t="s">
        <v>42</v>
      </c>
      <c r="P6" s="186"/>
      <c r="Q6" s="186"/>
      <c r="R6" s="170"/>
      <c r="S6" s="170"/>
      <c r="T6" s="170"/>
      <c r="U6" s="170"/>
      <c r="V6" s="170"/>
      <c r="W6" s="170"/>
      <c r="X6" s="170"/>
      <c r="Y6" s="170"/>
      <c r="Z6" s="170"/>
      <c r="AA6" s="170"/>
      <c r="AB6" s="170"/>
      <c r="AC6" s="170"/>
      <c r="AD6" s="170"/>
    </row>
    <row r="7" spans="1:31" ht="27.75" customHeight="1">
      <c r="O7" s="47" t="s">
        <v>43</v>
      </c>
      <c r="R7" s="171" t="str">
        <f>IF(提出書類一覧!$C$3="","",提出書類一覧!$C$3)</f>
        <v/>
      </c>
      <c r="S7" s="171"/>
      <c r="T7" s="171"/>
      <c r="U7" s="171"/>
      <c r="V7" s="171"/>
      <c r="W7" s="171"/>
      <c r="X7" s="171"/>
      <c r="Y7" s="171"/>
      <c r="Z7" s="171"/>
      <c r="AA7" s="171"/>
      <c r="AB7" s="171"/>
      <c r="AC7" s="171"/>
      <c r="AD7" s="171"/>
    </row>
    <row r="8" spans="1:31" ht="26.65" customHeight="1">
      <c r="O8" s="47" t="s">
        <v>44</v>
      </c>
      <c r="T8" s="172"/>
      <c r="U8" s="172"/>
      <c r="V8" s="172"/>
      <c r="W8" s="172"/>
      <c r="X8" s="172"/>
      <c r="Y8" s="172"/>
      <c r="Z8" s="172"/>
      <c r="AA8" s="172"/>
      <c r="AB8" s="172"/>
      <c r="AC8" s="172"/>
      <c r="AD8" s="172"/>
      <c r="AE8" s="133"/>
    </row>
    <row r="9" spans="1:31" ht="17.25" customHeight="1"/>
    <row r="10" spans="1:31" ht="17.25" customHeight="1"/>
    <row r="11" spans="1:31" ht="17.25" customHeight="1">
      <c r="A11" s="184" t="s">
        <v>45</v>
      </c>
      <c r="B11" s="184"/>
      <c r="C11" s="184"/>
      <c r="D11" s="184"/>
      <c r="E11" s="184"/>
      <c r="F11" s="184"/>
      <c r="G11" s="184"/>
      <c r="H11" s="184"/>
      <c r="I11" s="184"/>
      <c r="J11" s="184"/>
      <c r="K11" s="184"/>
      <c r="L11" s="184"/>
      <c r="M11" s="184"/>
      <c r="N11" s="184"/>
      <c r="O11" s="184"/>
      <c r="P11" s="184"/>
      <c r="Q11" s="184"/>
      <c r="R11" s="184"/>
      <c r="S11" s="184"/>
      <c r="T11" s="184"/>
      <c r="U11" s="184"/>
      <c r="V11" s="184"/>
      <c r="W11" s="184"/>
      <c r="X11" s="184"/>
      <c r="Y11" s="184"/>
      <c r="Z11" s="184"/>
      <c r="AA11" s="184"/>
      <c r="AB11" s="184"/>
      <c r="AC11" s="184"/>
      <c r="AD11" s="184"/>
    </row>
    <row r="12" spans="1:31" ht="17.25" customHeight="1">
      <c r="A12" s="184" t="s">
        <v>46</v>
      </c>
      <c r="B12" s="184"/>
      <c r="C12" s="184"/>
      <c r="D12" s="184"/>
      <c r="E12" s="184"/>
      <c r="F12" s="184"/>
      <c r="G12" s="184"/>
      <c r="H12" s="184"/>
      <c r="I12" s="184"/>
      <c r="J12" s="184"/>
      <c r="K12" s="184"/>
      <c r="L12" s="184"/>
      <c r="M12" s="184"/>
      <c r="N12" s="184"/>
      <c r="O12" s="184"/>
      <c r="P12" s="184"/>
      <c r="Q12" s="184"/>
      <c r="R12" s="184"/>
      <c r="S12" s="184"/>
      <c r="T12" s="184"/>
      <c r="U12" s="184"/>
      <c r="V12" s="184"/>
      <c r="W12" s="184"/>
      <c r="X12" s="184"/>
      <c r="Y12" s="184"/>
      <c r="Z12" s="184"/>
      <c r="AA12" s="184"/>
      <c r="AB12" s="184"/>
      <c r="AC12" s="184"/>
      <c r="AD12" s="184"/>
    </row>
    <row r="13" spans="1:31" ht="17.25" customHeight="1"/>
    <row r="14" spans="1:31" ht="17.25" customHeight="1">
      <c r="B14" s="65" t="s">
        <v>47</v>
      </c>
      <c r="C14" s="66"/>
      <c r="D14" s="66"/>
      <c r="E14" s="66"/>
      <c r="F14" s="66"/>
      <c r="G14" s="66"/>
      <c r="H14" s="66"/>
      <c r="I14" s="66"/>
      <c r="J14" s="67"/>
      <c r="K14" s="67"/>
      <c r="L14" s="67"/>
      <c r="M14" s="67"/>
      <c r="N14" s="67"/>
      <c r="O14" s="66"/>
      <c r="P14" s="66"/>
      <c r="Q14" s="66"/>
      <c r="R14" s="66"/>
      <c r="S14" s="66"/>
      <c r="T14" s="66"/>
      <c r="U14" s="66"/>
      <c r="V14" s="66"/>
      <c r="W14" s="66"/>
      <c r="X14" s="66"/>
      <c r="Y14" s="66"/>
      <c r="Z14" s="66"/>
      <c r="AA14" s="66"/>
      <c r="AB14" s="66"/>
      <c r="AC14" s="66"/>
      <c r="AD14" s="66"/>
    </row>
    <row r="15" spans="1:31" ht="17.25" customHeight="1">
      <c r="A15" s="66"/>
      <c r="B15" s="66"/>
      <c r="C15" s="66"/>
      <c r="D15" s="66"/>
      <c r="E15" s="66"/>
      <c r="F15" s="66"/>
      <c r="G15" s="66"/>
      <c r="H15" s="66"/>
      <c r="I15" s="66"/>
      <c r="J15" s="67"/>
      <c r="K15" s="67"/>
      <c r="L15" s="67"/>
      <c r="M15" s="67"/>
      <c r="N15" s="67"/>
      <c r="O15" s="66"/>
      <c r="P15" s="66"/>
      <c r="Q15" s="66"/>
      <c r="R15" s="66"/>
      <c r="S15" s="66"/>
      <c r="T15" s="66"/>
      <c r="U15" s="66"/>
      <c r="V15" s="66"/>
      <c r="W15" s="66"/>
      <c r="X15" s="66"/>
      <c r="Y15" s="66"/>
      <c r="Z15" s="66"/>
      <c r="AA15" s="66"/>
      <c r="AB15" s="66"/>
      <c r="AC15" s="66"/>
      <c r="AD15" s="66"/>
    </row>
    <row r="16" spans="1:31" ht="17.25" customHeight="1">
      <c r="A16" s="66"/>
      <c r="B16" s="66"/>
      <c r="C16" s="66"/>
      <c r="D16" s="66"/>
      <c r="E16" s="66"/>
      <c r="F16" s="66"/>
      <c r="G16" s="66"/>
      <c r="H16" s="66"/>
      <c r="I16" s="66"/>
      <c r="J16" s="67"/>
      <c r="K16" s="67"/>
      <c r="L16" s="67"/>
      <c r="M16" s="67"/>
      <c r="N16" s="67"/>
      <c r="O16" s="66"/>
      <c r="P16" s="66"/>
      <c r="Q16" s="66"/>
      <c r="R16" s="66"/>
      <c r="S16" s="66"/>
      <c r="T16" s="66"/>
      <c r="U16" s="66"/>
      <c r="V16" s="66"/>
      <c r="W16" s="66"/>
      <c r="X16" s="66"/>
      <c r="Y16" s="66"/>
      <c r="Z16" s="66"/>
      <c r="AA16" s="66"/>
      <c r="AB16" s="66"/>
      <c r="AC16" s="66"/>
      <c r="AD16" s="66"/>
    </row>
    <row r="17" spans="1:30" ht="17.25" customHeight="1">
      <c r="A17" s="184" t="s">
        <v>48</v>
      </c>
      <c r="B17" s="184"/>
      <c r="C17" s="184"/>
      <c r="D17" s="184"/>
      <c r="E17" s="184"/>
      <c r="F17" s="184"/>
      <c r="G17" s="184"/>
      <c r="H17" s="184"/>
      <c r="I17" s="184"/>
      <c r="J17" s="184"/>
      <c r="K17" s="184"/>
      <c r="L17" s="184"/>
      <c r="M17" s="184"/>
      <c r="N17" s="184"/>
      <c r="O17" s="184"/>
      <c r="P17" s="184"/>
      <c r="Q17" s="184"/>
      <c r="R17" s="184"/>
      <c r="S17" s="184"/>
      <c r="T17" s="184"/>
      <c r="U17" s="184"/>
      <c r="V17" s="184"/>
      <c r="W17" s="184"/>
      <c r="X17" s="184"/>
      <c r="Y17" s="184"/>
      <c r="Z17" s="184"/>
      <c r="AA17" s="184"/>
      <c r="AB17" s="184"/>
      <c r="AC17" s="184"/>
      <c r="AD17" s="184"/>
    </row>
    <row r="18" spans="1:30" ht="17.25" customHeight="1"/>
    <row r="19" spans="1:30" ht="17.25" customHeight="1"/>
    <row r="20" spans="1:30" ht="17.25" customHeight="1">
      <c r="B20" s="47" t="s">
        <v>49</v>
      </c>
      <c r="W20" s="35"/>
      <c r="X20" s="35"/>
      <c r="Y20" s="35"/>
      <c r="Z20" s="35"/>
      <c r="AA20" s="35"/>
    </row>
    <row r="21" spans="1:30" ht="17.25" customHeight="1">
      <c r="B21" s="47" t="s">
        <v>50</v>
      </c>
      <c r="C21" s="68"/>
      <c r="D21" s="69"/>
      <c r="E21" s="173">
        <f>'別紙1-1「積算調書」'!I9</f>
        <v>0</v>
      </c>
      <c r="F21" s="173"/>
      <c r="G21" s="173"/>
      <c r="H21" s="173"/>
      <c r="I21" s="173"/>
      <c r="J21" s="70" t="s">
        <v>51</v>
      </c>
    </row>
    <row r="22" spans="1:30" ht="16.899999999999999" customHeight="1">
      <c r="B22" s="47" t="s">
        <v>52</v>
      </c>
      <c r="J22" s="47"/>
      <c r="K22" s="47"/>
      <c r="L22" s="47"/>
      <c r="M22" s="47"/>
      <c r="N22" s="47"/>
    </row>
    <row r="23" spans="1:30" ht="17.25" customHeight="1">
      <c r="C23" s="176" t="str">
        <f>IF(提出書類一覧!$K$3="","",提出書類一覧!$K$3)</f>
        <v/>
      </c>
      <c r="D23" s="176"/>
      <c r="E23" s="176"/>
      <c r="F23" s="176"/>
      <c r="G23" s="176"/>
      <c r="H23" s="176"/>
      <c r="I23" s="176"/>
      <c r="J23" s="176"/>
      <c r="K23" s="176"/>
      <c r="L23" s="176"/>
      <c r="M23" s="176"/>
      <c r="N23" s="176"/>
      <c r="O23" s="176"/>
      <c r="P23" s="176"/>
      <c r="Q23" s="176"/>
      <c r="R23" s="176"/>
      <c r="S23" s="176"/>
      <c r="T23" s="176"/>
      <c r="U23" s="176"/>
      <c r="V23" s="176"/>
      <c r="W23" s="176"/>
      <c r="X23" s="176"/>
      <c r="Y23" s="176"/>
      <c r="Z23" s="176"/>
    </row>
    <row r="24" spans="1:30" ht="17.25" customHeight="1" thickBot="1">
      <c r="B24" s="47" t="s">
        <v>53</v>
      </c>
      <c r="J24" s="47"/>
      <c r="K24" s="47"/>
      <c r="L24" s="47"/>
      <c r="M24" s="47"/>
      <c r="N24" s="47"/>
    </row>
    <row r="25" spans="1:30" ht="52.5" customHeight="1" thickBot="1">
      <c r="C25" s="174" t="s">
        <v>6</v>
      </c>
      <c r="D25" s="174"/>
      <c r="E25" s="174" t="s">
        <v>7</v>
      </c>
      <c r="F25" s="174"/>
      <c r="G25" s="174" t="s">
        <v>8</v>
      </c>
      <c r="H25" s="174"/>
      <c r="I25" s="174" t="s">
        <v>9</v>
      </c>
      <c r="J25" s="174"/>
      <c r="K25" s="174" t="s">
        <v>10</v>
      </c>
      <c r="L25" s="174"/>
      <c r="M25" s="174" t="s">
        <v>54</v>
      </c>
      <c r="N25" s="174"/>
      <c r="O25" s="174" t="s">
        <v>12</v>
      </c>
      <c r="P25" s="174"/>
      <c r="Q25" s="174" t="s">
        <v>55</v>
      </c>
      <c r="R25" s="174"/>
      <c r="S25" s="174" t="s">
        <v>14</v>
      </c>
      <c r="T25" s="174"/>
      <c r="U25" s="174" t="s">
        <v>56</v>
      </c>
      <c r="V25" s="174"/>
      <c r="W25" s="174" t="s">
        <v>16</v>
      </c>
      <c r="X25" s="174"/>
      <c r="Y25" s="174" t="s">
        <v>57</v>
      </c>
      <c r="Z25" s="174"/>
    </row>
    <row r="26" spans="1:30" ht="31.5" customHeight="1" thickBot="1">
      <c r="C26" s="175" t="str">
        <f>IF(提出書類一覧!H5="","",提出書類一覧!H5)</f>
        <v/>
      </c>
      <c r="D26" s="175"/>
      <c r="E26" s="175" t="str">
        <f>IF(提出書類一覧!I5="","",提出書類一覧!I5)</f>
        <v/>
      </c>
      <c r="F26" s="175"/>
      <c r="G26" s="175" t="str">
        <f>IF(提出書類一覧!J5="","",提出書類一覧!J5)</f>
        <v/>
      </c>
      <c r="H26" s="175"/>
      <c r="I26" s="175" t="str">
        <f>IF(提出書類一覧!K5="","",提出書類一覧!K5)</f>
        <v/>
      </c>
      <c r="J26" s="175"/>
      <c r="K26" s="175" t="str">
        <f>IF(提出書類一覧!L5="","",提出書類一覧!L5)</f>
        <v/>
      </c>
      <c r="L26" s="175"/>
      <c r="M26" s="175" t="str">
        <f>IF(提出書類一覧!M5="","",提出書類一覧!M5)</f>
        <v/>
      </c>
      <c r="N26" s="175"/>
      <c r="O26" s="175" t="str">
        <f>IF(提出書類一覧!N5="","",提出書類一覧!N5)</f>
        <v/>
      </c>
      <c r="P26" s="175"/>
      <c r="Q26" s="175" t="str">
        <f>IF(提出書類一覧!O5="","",提出書類一覧!O5)</f>
        <v/>
      </c>
      <c r="R26" s="175"/>
      <c r="S26" s="175" t="str">
        <f>IF(提出書類一覧!P5="","",提出書類一覧!P5)</f>
        <v/>
      </c>
      <c r="T26" s="175"/>
      <c r="U26" s="175" t="str">
        <f>IF(提出書類一覧!Q5="","",提出書類一覧!Q5)</f>
        <v/>
      </c>
      <c r="V26" s="175"/>
      <c r="W26" s="175" t="str">
        <f>IF(提出書類一覧!R5="","",提出書類一覧!R5)</f>
        <v/>
      </c>
      <c r="X26" s="175"/>
      <c r="Y26" s="175" t="str">
        <f>IF(提出書類一覧!S5="","",提出書類一覧!S5)</f>
        <v/>
      </c>
      <c r="Z26" s="175"/>
    </row>
    <row r="27" spans="1:30" ht="17.25" customHeight="1">
      <c r="B27" s="47" t="s">
        <v>58</v>
      </c>
      <c r="J27" s="47"/>
      <c r="K27" s="47"/>
      <c r="L27" s="47"/>
      <c r="M27" s="47"/>
      <c r="N27" s="47"/>
    </row>
    <row r="28" spans="1:30" ht="17.25" customHeight="1">
      <c r="C28" s="168" t="str">
        <f>IF(提出書類一覧!$H$3="","",提出書類一覧!$H$3)</f>
        <v/>
      </c>
      <c r="D28" s="168"/>
      <c r="E28" s="168"/>
      <c r="F28" s="168"/>
      <c r="G28" s="168"/>
      <c r="H28" s="168"/>
      <c r="I28" s="168"/>
      <c r="J28" s="168"/>
      <c r="K28" s="168"/>
      <c r="L28" s="168"/>
      <c r="M28" s="168"/>
      <c r="N28" s="168"/>
      <c r="O28" s="168"/>
    </row>
    <row r="29" spans="1:30" ht="17.25" customHeight="1">
      <c r="B29" s="47" t="s">
        <v>59</v>
      </c>
      <c r="J29" s="47"/>
      <c r="K29" s="47"/>
      <c r="L29" s="47"/>
      <c r="M29" s="47"/>
      <c r="N29" s="47"/>
    </row>
    <row r="30" spans="1:30" ht="17.25" customHeight="1">
      <c r="C30" s="176"/>
      <c r="D30" s="176"/>
      <c r="E30" s="176"/>
      <c r="F30" s="176"/>
      <c r="G30" s="176"/>
      <c r="H30" s="176"/>
      <c r="I30" s="176"/>
      <c r="J30" s="176"/>
      <c r="K30" s="176"/>
      <c r="L30" s="176"/>
      <c r="M30" s="176"/>
      <c r="N30" s="176"/>
      <c r="O30" s="176"/>
      <c r="P30" s="176"/>
      <c r="Q30" s="176"/>
      <c r="R30" s="176"/>
      <c r="S30" s="176"/>
      <c r="T30" s="176"/>
      <c r="U30" s="176"/>
      <c r="V30" s="176"/>
      <c r="W30" s="176"/>
      <c r="X30" s="176"/>
      <c r="Y30" s="176"/>
      <c r="Z30" s="176"/>
    </row>
    <row r="31" spans="1:30" ht="17.25" customHeight="1">
      <c r="B31" s="47" t="s">
        <v>60</v>
      </c>
    </row>
    <row r="32" spans="1:30" ht="17.25" customHeight="1">
      <c r="B32" s="47" t="s">
        <v>61</v>
      </c>
    </row>
    <row r="33" spans="2:30" ht="17.25" customHeight="1">
      <c r="B33" s="47" t="s">
        <v>62</v>
      </c>
    </row>
    <row r="34" spans="2:30" ht="17.25" customHeight="1">
      <c r="B34" s="47" t="s">
        <v>63</v>
      </c>
    </row>
    <row r="35" spans="2:30" ht="17.25" customHeight="1">
      <c r="B35" s="47" t="s">
        <v>64</v>
      </c>
    </row>
    <row r="36" spans="2:30" ht="17.25" customHeight="1">
      <c r="B36" s="47" t="s">
        <v>65</v>
      </c>
    </row>
    <row r="37" spans="2:30" ht="17.25" customHeight="1">
      <c r="B37" s="47" t="s">
        <v>66</v>
      </c>
    </row>
    <row r="38" spans="2:30" ht="17.25" customHeight="1">
      <c r="B38" s="47" t="s">
        <v>67</v>
      </c>
    </row>
    <row r="39" spans="2:30" ht="17.25" customHeight="1"/>
    <row r="40" spans="2:30" ht="17.25" customHeight="1">
      <c r="T40" s="169" t="s">
        <v>68</v>
      </c>
      <c r="U40" s="169"/>
      <c r="V40" s="169"/>
      <c r="W40" s="169"/>
      <c r="X40" s="169"/>
      <c r="Y40" s="169"/>
      <c r="Z40" s="169"/>
      <c r="AA40" s="169"/>
      <c r="AB40" s="169"/>
      <c r="AC40" s="169"/>
      <c r="AD40" s="169"/>
    </row>
    <row r="41" spans="2:30" ht="17.25" customHeight="1">
      <c r="T41" s="169" t="s">
        <v>69</v>
      </c>
      <c r="U41" s="169"/>
      <c r="V41" s="169"/>
      <c r="W41" s="187"/>
      <c r="X41" s="187"/>
      <c r="Y41" s="187"/>
      <c r="Z41" s="187"/>
      <c r="AA41" s="187"/>
      <c r="AB41" s="187"/>
      <c r="AC41" s="187"/>
      <c r="AD41" s="187"/>
    </row>
    <row r="42" spans="2:30" ht="17.25" customHeight="1">
      <c r="T42" s="169"/>
      <c r="U42" s="169"/>
      <c r="V42" s="169"/>
      <c r="W42" s="187"/>
      <c r="X42" s="187"/>
      <c r="Y42" s="187"/>
      <c r="Z42" s="187"/>
      <c r="AA42" s="187"/>
      <c r="AB42" s="187"/>
      <c r="AC42" s="187"/>
      <c r="AD42" s="187"/>
    </row>
    <row r="43" spans="2:30" ht="17.25" customHeight="1">
      <c r="T43" s="177" t="s">
        <v>70</v>
      </c>
      <c r="U43" s="178"/>
      <c r="V43" s="179"/>
      <c r="W43" s="180"/>
      <c r="X43" s="181"/>
      <c r="Y43" s="181"/>
      <c r="Z43" s="181"/>
      <c r="AA43" s="181"/>
      <c r="AB43" s="181"/>
      <c r="AC43" s="181"/>
      <c r="AD43" s="182"/>
    </row>
    <row r="44" spans="2:30" ht="17.25" customHeight="1">
      <c r="T44" s="177" t="s">
        <v>71</v>
      </c>
      <c r="U44" s="178"/>
      <c r="V44" s="179"/>
      <c r="W44" s="180"/>
      <c r="X44" s="181"/>
      <c r="Y44" s="181"/>
      <c r="Z44" s="181"/>
      <c r="AA44" s="181"/>
      <c r="AB44" s="181"/>
      <c r="AC44" s="181"/>
      <c r="AD44" s="182"/>
    </row>
    <row r="45" spans="2:30" ht="22.5" customHeight="1">
      <c r="T45" s="177" t="s">
        <v>72</v>
      </c>
      <c r="U45" s="178"/>
      <c r="V45" s="179"/>
      <c r="W45" s="180"/>
      <c r="X45" s="181"/>
      <c r="Y45" s="181"/>
      <c r="Z45" s="181"/>
      <c r="AA45" s="181"/>
      <c r="AB45" s="181"/>
      <c r="AC45" s="181"/>
      <c r="AD45" s="182"/>
    </row>
  </sheetData>
  <sheetProtection selectLockedCells="1"/>
  <mergeCells count="46">
    <mergeCell ref="T41:V42"/>
    <mergeCell ref="W41:AD42"/>
    <mergeCell ref="T43:V43"/>
    <mergeCell ref="W43:AD43"/>
    <mergeCell ref="C25:D25"/>
    <mergeCell ref="C30:Z30"/>
    <mergeCell ref="Y26:Z26"/>
    <mergeCell ref="W25:X25"/>
    <mergeCell ref="M26:N26"/>
    <mergeCell ref="C26:D26"/>
    <mergeCell ref="E26:F26"/>
    <mergeCell ref="G26:H26"/>
    <mergeCell ref="I26:J26"/>
    <mergeCell ref="K26:L26"/>
    <mergeCell ref="M25:N25"/>
    <mergeCell ref="O26:P26"/>
    <mergeCell ref="T44:V44"/>
    <mergeCell ref="W44:AD44"/>
    <mergeCell ref="T45:V45"/>
    <mergeCell ref="X1:AD1"/>
    <mergeCell ref="K25:L25"/>
    <mergeCell ref="Y25:Z25"/>
    <mergeCell ref="O25:P25"/>
    <mergeCell ref="Q25:R25"/>
    <mergeCell ref="S25:T25"/>
    <mergeCell ref="U25:V25"/>
    <mergeCell ref="A11:AD11"/>
    <mergeCell ref="A12:AD12"/>
    <mergeCell ref="A17:AD17"/>
    <mergeCell ref="V2:AD2"/>
    <mergeCell ref="O6:Q6"/>
    <mergeCell ref="W45:AD45"/>
    <mergeCell ref="C28:O28"/>
    <mergeCell ref="T40:AD40"/>
    <mergeCell ref="R6:AD6"/>
    <mergeCell ref="R7:AD7"/>
    <mergeCell ref="T8:AD8"/>
    <mergeCell ref="E21:I21"/>
    <mergeCell ref="E25:F25"/>
    <mergeCell ref="G25:H25"/>
    <mergeCell ref="I25:J25"/>
    <mergeCell ref="W26:X26"/>
    <mergeCell ref="C23:Z23"/>
    <mergeCell ref="Q26:R26"/>
    <mergeCell ref="S26:T26"/>
    <mergeCell ref="U26:V26"/>
  </mergeCells>
  <phoneticPr fontId="4"/>
  <dataValidations xWindow="169" yWindow="690" count="1">
    <dataValidation allowBlank="1" showInputMessage="1" showErrorMessage="1" prompt="自動入力されます" sqref="E21:I21" xr:uid="{00000000-0002-0000-0100-000000000000}"/>
  </dataValidations>
  <printOptions horizontalCentered="1"/>
  <pageMargins left="0.74803149606299213" right="0.74803149606299213" top="0.98425196850393704" bottom="0.98425196850393704" header="0.51181102362204722" footer="0.51181102362204722"/>
  <pageSetup paperSize="9" scale="87" fitToWidth="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L14"/>
  <sheetViews>
    <sheetView view="pageBreakPreview" topLeftCell="A9" zoomScale="85" zoomScaleNormal="85" zoomScaleSheetLayoutView="85" workbookViewId="0">
      <selection activeCell="J7" sqref="J7"/>
    </sheetView>
  </sheetViews>
  <sheetFormatPr defaultColWidth="9" defaultRowHeight="12"/>
  <cols>
    <col min="1" max="1" width="1.5703125" style="72" customWidth="1"/>
    <col min="2" max="2" width="21.42578125" style="72" customWidth="1"/>
    <col min="3" max="9" width="16.42578125" style="72" customWidth="1"/>
    <col min="10" max="10" width="27.42578125" style="72" customWidth="1"/>
    <col min="11" max="12" width="9" style="72" customWidth="1"/>
    <col min="13" max="13" width="10.7109375" style="72" customWidth="1"/>
    <col min="14" max="16384" width="9" style="72"/>
  </cols>
  <sheetData>
    <row r="1" spans="1:12" ht="25.15" customHeight="1">
      <c r="A1" s="71"/>
      <c r="B1" s="71" t="s">
        <v>73</v>
      </c>
      <c r="C1" s="91" t="s">
        <v>74</v>
      </c>
      <c r="D1" s="71"/>
      <c r="F1" s="73"/>
      <c r="G1" s="74" t="s">
        <v>75</v>
      </c>
      <c r="H1" s="189" t="str">
        <f>IF(提出書類一覧!$C$3="","",提出書類一覧!$C$3)</f>
        <v/>
      </c>
      <c r="I1" s="189"/>
      <c r="J1" s="189"/>
    </row>
    <row r="2" spans="1:12" ht="25.15" customHeight="1">
      <c r="F2" s="73"/>
      <c r="G2" s="74" t="s">
        <v>76</v>
      </c>
      <c r="H2" s="189" t="str">
        <f>IF(提出書類一覧!$K$3="","",提出書類一覧!$K$3)</f>
        <v/>
      </c>
      <c r="I2" s="189"/>
      <c r="J2" s="189"/>
    </row>
    <row r="3" spans="1:12" ht="24" customHeight="1">
      <c r="F3" s="73"/>
      <c r="G3" s="74" t="s">
        <v>77</v>
      </c>
      <c r="H3" s="192"/>
      <c r="I3" s="192"/>
      <c r="J3" s="192"/>
    </row>
    <row r="4" spans="1:12" ht="30" customHeight="1">
      <c r="B4" s="84"/>
      <c r="F4" s="73"/>
      <c r="H4" s="75"/>
      <c r="I4" s="75"/>
      <c r="J4" s="76"/>
    </row>
    <row r="5" spans="1:12" s="75" customFormat="1" ht="41.65" customHeight="1">
      <c r="B5" s="190"/>
      <c r="C5" s="126" t="s">
        <v>78</v>
      </c>
      <c r="D5" s="78" t="s">
        <v>79</v>
      </c>
      <c r="E5" s="126" t="s">
        <v>80</v>
      </c>
      <c r="F5" s="77" t="s">
        <v>81</v>
      </c>
      <c r="G5" s="78" t="s">
        <v>82</v>
      </c>
      <c r="H5" s="78" t="s">
        <v>83</v>
      </c>
      <c r="I5" s="78" t="s">
        <v>84</v>
      </c>
      <c r="J5" s="78" t="s">
        <v>85</v>
      </c>
    </row>
    <row r="6" spans="1:12" s="75" customFormat="1" ht="18.75" customHeight="1">
      <c r="B6" s="191"/>
      <c r="C6" s="80" t="s">
        <v>86</v>
      </c>
      <c r="D6" s="80" t="s">
        <v>87</v>
      </c>
      <c r="E6" s="79" t="s">
        <v>88</v>
      </c>
      <c r="F6" s="79" t="s">
        <v>89</v>
      </c>
      <c r="G6" s="80" t="s">
        <v>90</v>
      </c>
      <c r="H6" s="81" t="s">
        <v>91</v>
      </c>
      <c r="I6" s="81" t="s">
        <v>92</v>
      </c>
      <c r="J6" s="130"/>
    </row>
    <row r="7" spans="1:12" s="75" customFormat="1" ht="79.5" customHeight="1">
      <c r="B7" s="85" t="s">
        <v>93</v>
      </c>
      <c r="C7" s="115">
        <f>SUMIF('別紙1-2「内訳書」'!B:B,LEFT(B7,1),'別紙1-2「内訳書」'!E:E)</f>
        <v>0</v>
      </c>
      <c r="D7" s="33"/>
      <c r="E7" s="27" t="str">
        <f>IF(C7=0,"",C7-D7)</f>
        <v/>
      </c>
      <c r="F7" s="27" t="str">
        <f>IFERROR(VLOOKUP(H3,データセット!C:E,2),"")</f>
        <v/>
      </c>
      <c r="G7" s="27" t="str">
        <f>IF(E7="","",MIN(E7,F7))</f>
        <v/>
      </c>
      <c r="H7" s="116">
        <v>0.75</v>
      </c>
      <c r="I7" s="129" t="str">
        <f>IF(G7="","",ROUNDDOWN(G7*H7,-3))</f>
        <v/>
      </c>
      <c r="J7" s="132"/>
      <c r="K7" s="36"/>
      <c r="L7" s="37"/>
    </row>
    <row r="8" spans="1:12" s="75" customFormat="1" ht="79.5" customHeight="1">
      <c r="B8" s="88" t="s">
        <v>94</v>
      </c>
      <c r="C8" s="115">
        <f>SUMIF('別紙1-2「内訳書」'!B:B,LEFT(B8,1),'別紙1-2「内訳書」'!E:E)</f>
        <v>0</v>
      </c>
      <c r="D8" s="89"/>
      <c r="E8" s="27" t="str">
        <f>IF(C8=0,"",C8-D8)</f>
        <v/>
      </c>
      <c r="F8" s="90" t="str">
        <f>IFERROR(VLOOKUP(H3,データセット!C:E,3),"")</f>
        <v/>
      </c>
      <c r="G8" s="90" t="str">
        <f>IF(E8="","",MIN(E8,F8))</f>
        <v/>
      </c>
      <c r="H8" s="117">
        <v>0.75</v>
      </c>
      <c r="I8" s="34" t="str">
        <f>IF(G8="","",ROUNDDOWN(G8*H8,-3))</f>
        <v/>
      </c>
      <c r="J8" s="131"/>
      <c r="K8" s="36"/>
      <c r="L8" s="37"/>
    </row>
    <row r="9" spans="1:12" s="38" customFormat="1" ht="35.25" customHeight="1">
      <c r="B9" s="193" t="s">
        <v>95</v>
      </c>
      <c r="C9" s="193"/>
      <c r="D9" s="193"/>
      <c r="E9" s="193"/>
      <c r="F9" s="193"/>
      <c r="G9" s="193"/>
      <c r="H9" s="193"/>
      <c r="I9" s="93">
        <f>SUM(I7:I8)</f>
        <v>0</v>
      </c>
      <c r="J9" s="33"/>
      <c r="K9" s="36"/>
      <c r="L9" s="37"/>
    </row>
    <row r="10" spans="1:12" s="38" customFormat="1" ht="25.5" customHeight="1">
      <c r="B10" s="188" t="s">
        <v>96</v>
      </c>
      <c r="C10" s="188"/>
      <c r="D10" s="188"/>
      <c r="E10" s="188"/>
      <c r="F10" s="188"/>
      <c r="G10" s="188"/>
      <c r="H10" s="188"/>
      <c r="I10" s="188"/>
      <c r="J10" s="188"/>
      <c r="K10" s="36"/>
      <c r="L10" s="37"/>
    </row>
    <row r="11" spans="1:12" s="38" customFormat="1" ht="25.5" customHeight="1">
      <c r="B11" s="188" t="s">
        <v>97</v>
      </c>
      <c r="C11" s="188"/>
      <c r="D11" s="188"/>
      <c r="E11" s="188"/>
      <c r="F11" s="188"/>
      <c r="G11" s="188"/>
      <c r="H11" s="188"/>
      <c r="I11" s="188"/>
      <c r="J11" s="188"/>
      <c r="K11" s="36"/>
      <c r="L11" s="37"/>
    </row>
    <row r="12" spans="1:12" ht="25.5" customHeight="1">
      <c r="B12" s="188" t="s">
        <v>98</v>
      </c>
      <c r="C12" s="188"/>
      <c r="D12" s="188"/>
      <c r="E12" s="188"/>
      <c r="F12" s="188"/>
      <c r="G12" s="188"/>
      <c r="H12" s="188"/>
      <c r="I12" s="188"/>
      <c r="J12" s="188"/>
    </row>
    <row r="13" spans="1:12" s="82" customFormat="1" ht="25.5" customHeight="1">
      <c r="B13" s="188" t="s">
        <v>99</v>
      </c>
      <c r="C13" s="188"/>
      <c r="D13" s="188"/>
      <c r="E13" s="188"/>
      <c r="F13" s="188"/>
      <c r="G13" s="188"/>
      <c r="H13" s="188"/>
      <c r="I13" s="188"/>
      <c r="J13" s="188"/>
    </row>
    <row r="14" spans="1:12" s="82" customFormat="1" ht="14.25" customHeight="1">
      <c r="B14" s="72"/>
      <c r="C14" s="72"/>
      <c r="D14" s="72"/>
      <c r="E14" s="72"/>
      <c r="F14" s="72"/>
      <c r="G14" s="72"/>
      <c r="H14" s="72"/>
      <c r="I14" s="72"/>
      <c r="J14" s="72"/>
    </row>
  </sheetData>
  <sheetProtection selectLockedCells="1"/>
  <dataConsolidate/>
  <mergeCells count="9">
    <mergeCell ref="B12:J12"/>
    <mergeCell ref="B13:J13"/>
    <mergeCell ref="B11:J11"/>
    <mergeCell ref="H1:J1"/>
    <mergeCell ref="B5:B6"/>
    <mergeCell ref="H2:J2"/>
    <mergeCell ref="B10:J10"/>
    <mergeCell ref="H3:J3"/>
    <mergeCell ref="B9:H9"/>
  </mergeCells>
  <phoneticPr fontId="11"/>
  <dataValidations xWindow="549" yWindow="245" count="2">
    <dataValidation allowBlank="1" showInputMessage="1" showErrorMessage="1" prompt="自動入力されます" sqref="H1:H2 E7:G8 J8:J9" xr:uid="{00000000-0002-0000-0200-000001000000}"/>
    <dataValidation allowBlank="1" showErrorMessage="1" sqref="C7:C8" xr:uid="{00000000-0002-0000-0200-000002000000}"/>
  </dataValidations>
  <pageMargins left="0.70866141732283472" right="0.31496062992125984" top="0.94488188976377963" bottom="0.15748031496062992" header="0.31496062992125984" footer="0.31496062992125984"/>
  <pageSetup paperSize="9" scale="56" fitToHeight="0" orientation="portrait" r:id="rId1"/>
  <drawing r:id="rId2"/>
  <extLst>
    <ext xmlns:x14="http://schemas.microsoft.com/office/spreadsheetml/2009/9/main" uri="{CCE6A557-97BC-4b89-ADB6-D9C93CAAB3DF}">
      <x14:dataValidations xmlns:xm="http://schemas.microsoft.com/office/excel/2006/main" xWindow="549" yWindow="245" count="1">
        <x14:dataValidation type="list" allowBlank="1" showInputMessage="1" showErrorMessage="1" xr:uid="{CE8D5CD1-87D5-4EE1-BD1C-7BF9746D397B}">
          <x14:formula1>
            <xm:f>データセット!$C$2:$C$7</xm:f>
          </x14:formula1>
          <xm:sqref>H3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53C29-4E5D-4421-8BC1-4BA0C11FE5F4}">
  <sheetPr codeName="Sheet1">
    <pageSetUpPr fitToPage="1"/>
  </sheetPr>
  <dimension ref="A1:G33"/>
  <sheetViews>
    <sheetView view="pageBreakPreview" topLeftCell="A21" zoomScale="80" zoomScaleNormal="100" zoomScaleSheetLayoutView="80" workbookViewId="0">
      <selection activeCell="R32" sqref="R32"/>
    </sheetView>
  </sheetViews>
  <sheetFormatPr defaultColWidth="9" defaultRowHeight="13.15"/>
  <cols>
    <col min="1" max="1" width="42.28515625" style="23" customWidth="1"/>
    <col min="2" max="2" width="9.28515625" style="23" customWidth="1"/>
    <col min="3" max="4" width="24.42578125" style="23" customWidth="1"/>
    <col min="5" max="5" width="27.7109375" style="23" customWidth="1"/>
    <col min="6" max="6" width="37.28515625" style="23" customWidth="1"/>
    <col min="7" max="16384" width="9" style="23"/>
  </cols>
  <sheetData>
    <row r="1" spans="1:7" ht="16.149999999999999">
      <c r="A1" s="28" t="s">
        <v>100</v>
      </c>
      <c r="B1" s="28"/>
      <c r="C1" s="28"/>
      <c r="D1" s="31" t="s">
        <v>76</v>
      </c>
      <c r="E1" s="195" t="str">
        <f>IF(提出書類一覧!K3="","",提出書類一覧!K3)</f>
        <v/>
      </c>
      <c r="F1" s="196"/>
    </row>
    <row r="2" spans="1:7" ht="34.5" customHeight="1">
      <c r="A2" s="28"/>
      <c r="B2" s="28"/>
      <c r="C2" s="28"/>
      <c r="D2" s="28"/>
      <c r="E2" s="28"/>
      <c r="F2" s="28"/>
    </row>
    <row r="3" spans="1:7" ht="22.5" customHeight="1">
      <c r="A3" s="194" t="s">
        <v>101</v>
      </c>
      <c r="B3" s="194"/>
      <c r="C3" s="194"/>
      <c r="D3" s="194"/>
      <c r="E3" s="194"/>
      <c r="F3" s="194"/>
      <c r="G3" s="24"/>
    </row>
    <row r="4" spans="1:7" ht="24" customHeight="1">
      <c r="A4" s="28"/>
      <c r="B4" s="28"/>
      <c r="C4" s="28"/>
      <c r="D4" s="28"/>
      <c r="E4" s="28"/>
      <c r="F4" s="28"/>
    </row>
    <row r="5" spans="1:7" ht="18" customHeight="1">
      <c r="C5" s="25"/>
      <c r="D5" s="25"/>
      <c r="E5" s="25"/>
      <c r="F5" s="25"/>
    </row>
    <row r="6" spans="1:7" ht="16.5" customHeight="1" thickBot="1">
      <c r="A6" s="28"/>
      <c r="B6" s="28"/>
      <c r="C6" s="28"/>
      <c r="D6" s="28"/>
      <c r="E6" s="28"/>
      <c r="F6" s="29" t="s">
        <v>102</v>
      </c>
    </row>
    <row r="7" spans="1:7" s="26" customFormat="1" ht="29.25" customHeight="1" thickBot="1">
      <c r="A7" s="106" t="s">
        <v>103</v>
      </c>
      <c r="B7" s="107" t="s">
        <v>104</v>
      </c>
      <c r="C7" s="107" t="s">
        <v>105</v>
      </c>
      <c r="D7" s="107" t="s">
        <v>106</v>
      </c>
      <c r="E7" s="107" t="s">
        <v>107</v>
      </c>
      <c r="F7" s="108" t="s">
        <v>108</v>
      </c>
    </row>
    <row r="8" spans="1:7" ht="21" customHeight="1">
      <c r="A8" s="102" t="s">
        <v>109</v>
      </c>
      <c r="B8" s="103"/>
      <c r="C8" s="104"/>
      <c r="D8" s="104"/>
      <c r="E8" s="30">
        <f t="shared" ref="E8:E22" si="0">C8*D8</f>
        <v>0</v>
      </c>
      <c r="F8" s="105"/>
    </row>
    <row r="9" spans="1:7" ht="21" customHeight="1">
      <c r="A9" s="95" t="s">
        <v>110</v>
      </c>
      <c r="B9" s="92"/>
      <c r="C9" s="32"/>
      <c r="D9" s="32"/>
      <c r="E9" s="30">
        <f t="shared" si="0"/>
        <v>0</v>
      </c>
      <c r="F9" s="96"/>
    </row>
    <row r="10" spans="1:7" ht="21" customHeight="1">
      <c r="A10" s="95" t="s">
        <v>111</v>
      </c>
      <c r="B10" s="92"/>
      <c r="C10" s="32"/>
      <c r="D10" s="32"/>
      <c r="E10" s="30">
        <f t="shared" si="0"/>
        <v>0</v>
      </c>
      <c r="F10" s="96"/>
    </row>
    <row r="11" spans="1:7" ht="21" customHeight="1">
      <c r="A11" s="95"/>
      <c r="B11" s="92"/>
      <c r="C11" s="32"/>
      <c r="D11" s="32"/>
      <c r="E11" s="30">
        <f t="shared" ref="E11:E18" si="1">C11*D11</f>
        <v>0</v>
      </c>
      <c r="F11" s="96"/>
    </row>
    <row r="12" spans="1:7" ht="21" customHeight="1">
      <c r="A12" s="95"/>
      <c r="B12" s="92"/>
      <c r="C12" s="32"/>
      <c r="D12" s="32"/>
      <c r="E12" s="30">
        <f t="shared" si="1"/>
        <v>0</v>
      </c>
      <c r="F12" s="96"/>
    </row>
    <row r="13" spans="1:7" ht="21" customHeight="1">
      <c r="A13" s="95"/>
      <c r="B13" s="92"/>
      <c r="C13" s="32"/>
      <c r="D13" s="32"/>
      <c r="E13" s="30">
        <f t="shared" si="1"/>
        <v>0</v>
      </c>
      <c r="F13" s="96"/>
    </row>
    <row r="14" spans="1:7" ht="21" customHeight="1">
      <c r="A14" s="95"/>
      <c r="B14" s="92"/>
      <c r="C14" s="32"/>
      <c r="D14" s="32"/>
      <c r="E14" s="30">
        <f t="shared" si="1"/>
        <v>0</v>
      </c>
      <c r="F14" s="96"/>
    </row>
    <row r="15" spans="1:7" ht="21" customHeight="1">
      <c r="A15" s="95"/>
      <c r="B15" s="92"/>
      <c r="C15" s="32"/>
      <c r="D15" s="32"/>
      <c r="E15" s="30">
        <f t="shared" si="1"/>
        <v>0</v>
      </c>
      <c r="F15" s="96"/>
    </row>
    <row r="16" spans="1:7" ht="21" customHeight="1">
      <c r="A16" s="95"/>
      <c r="B16" s="92"/>
      <c r="C16" s="32"/>
      <c r="D16" s="32"/>
      <c r="E16" s="30">
        <f t="shared" si="1"/>
        <v>0</v>
      </c>
      <c r="F16" s="96"/>
    </row>
    <row r="17" spans="1:6" ht="21" customHeight="1">
      <c r="A17" s="95"/>
      <c r="B17" s="92"/>
      <c r="C17" s="32"/>
      <c r="D17" s="32"/>
      <c r="E17" s="30">
        <f t="shared" si="1"/>
        <v>0</v>
      </c>
      <c r="F17" s="96"/>
    </row>
    <row r="18" spans="1:6" ht="21" customHeight="1">
      <c r="A18" s="95"/>
      <c r="B18" s="92"/>
      <c r="C18" s="32"/>
      <c r="D18" s="32"/>
      <c r="E18" s="30">
        <f t="shared" si="1"/>
        <v>0</v>
      </c>
      <c r="F18" s="96"/>
    </row>
    <row r="19" spans="1:6" ht="21" customHeight="1">
      <c r="A19" s="95"/>
      <c r="B19" s="92"/>
      <c r="C19" s="32"/>
      <c r="D19" s="32"/>
      <c r="E19" s="30">
        <f t="shared" si="0"/>
        <v>0</v>
      </c>
      <c r="F19" s="96"/>
    </row>
    <row r="20" spans="1:6" ht="21" customHeight="1">
      <c r="A20" s="95"/>
      <c r="B20" s="92"/>
      <c r="C20" s="32"/>
      <c r="D20" s="32"/>
      <c r="E20" s="30">
        <f t="shared" si="0"/>
        <v>0</v>
      </c>
      <c r="F20" s="96"/>
    </row>
    <row r="21" spans="1:6" ht="21" customHeight="1">
      <c r="A21" s="95"/>
      <c r="B21" s="92"/>
      <c r="C21" s="32"/>
      <c r="D21" s="32"/>
      <c r="E21" s="30">
        <f t="shared" si="0"/>
        <v>0</v>
      </c>
      <c r="F21" s="96"/>
    </row>
    <row r="22" spans="1:6" ht="21" customHeight="1">
      <c r="A22" s="95"/>
      <c r="B22" s="92"/>
      <c r="C22" s="32"/>
      <c r="D22" s="32"/>
      <c r="E22" s="30">
        <f t="shared" si="0"/>
        <v>0</v>
      </c>
      <c r="F22" s="96"/>
    </row>
    <row r="23" spans="1:6" ht="21" customHeight="1">
      <c r="A23" s="95"/>
      <c r="B23" s="92"/>
      <c r="C23" s="32"/>
      <c r="D23" s="32"/>
      <c r="E23" s="30">
        <f t="shared" ref="E23:E26" si="2">C23*D23</f>
        <v>0</v>
      </c>
      <c r="F23" s="96"/>
    </row>
    <row r="24" spans="1:6" ht="21" customHeight="1">
      <c r="A24" s="95"/>
      <c r="B24" s="92"/>
      <c r="C24" s="32"/>
      <c r="D24" s="32"/>
      <c r="E24" s="30">
        <f t="shared" si="2"/>
        <v>0</v>
      </c>
      <c r="F24" s="96"/>
    </row>
    <row r="25" spans="1:6" ht="21" customHeight="1">
      <c r="A25" s="95"/>
      <c r="B25" s="92"/>
      <c r="C25" s="32"/>
      <c r="D25" s="32"/>
      <c r="E25" s="30">
        <f t="shared" si="2"/>
        <v>0</v>
      </c>
      <c r="F25" s="96"/>
    </row>
    <row r="26" spans="1:6" ht="21" customHeight="1" thickBot="1">
      <c r="A26" s="95"/>
      <c r="B26" s="92"/>
      <c r="C26" s="32"/>
      <c r="D26" s="32"/>
      <c r="E26" s="30">
        <f t="shared" si="2"/>
        <v>0</v>
      </c>
      <c r="F26" s="96"/>
    </row>
    <row r="27" spans="1:6" ht="27.75" customHeight="1">
      <c r="A27" s="113" t="s">
        <v>112</v>
      </c>
      <c r="B27" s="94" t="s">
        <v>113</v>
      </c>
      <c r="C27" s="109" t="s">
        <v>114</v>
      </c>
      <c r="D27" s="109" t="s">
        <v>114</v>
      </c>
      <c r="E27" s="110">
        <f>SUMIF(B8:B26,LEFT(A27,1),E8:E26)</f>
        <v>0</v>
      </c>
      <c r="F27" s="111"/>
    </row>
    <row r="28" spans="1:6" ht="27.75" customHeight="1" thickBot="1">
      <c r="A28" s="114" t="s">
        <v>115</v>
      </c>
      <c r="B28" s="98" t="s">
        <v>113</v>
      </c>
      <c r="C28" s="99" t="s">
        <v>114</v>
      </c>
      <c r="D28" s="99" t="s">
        <v>114</v>
      </c>
      <c r="E28" s="112">
        <f>SUMIF(B8:B26,LEFT(A28,1),E8:E26)</f>
        <v>0</v>
      </c>
      <c r="F28" s="101"/>
    </row>
    <row r="29" spans="1:6" ht="27.75" customHeight="1" thickBot="1">
      <c r="A29" s="97" t="s">
        <v>116</v>
      </c>
      <c r="B29" s="98" t="s">
        <v>113</v>
      </c>
      <c r="C29" s="99" t="s">
        <v>114</v>
      </c>
      <c r="D29" s="99" t="s">
        <v>114</v>
      </c>
      <c r="E29" s="100">
        <f>SUM(E27:E28)</f>
        <v>0</v>
      </c>
      <c r="F29" s="101"/>
    </row>
    <row r="30" spans="1:6">
      <c r="A30" s="23" t="s">
        <v>117</v>
      </c>
    </row>
    <row r="31" spans="1:6">
      <c r="A31" s="23" t="s">
        <v>118</v>
      </c>
    </row>
    <row r="32" spans="1:6">
      <c r="A32" s="23" t="s">
        <v>119</v>
      </c>
    </row>
    <row r="33" spans="1:1">
      <c r="A33" s="23" t="s">
        <v>120</v>
      </c>
    </row>
  </sheetData>
  <mergeCells count="2">
    <mergeCell ref="A3:F3"/>
    <mergeCell ref="E1:F1"/>
  </mergeCells>
  <phoneticPr fontId="4"/>
  <dataValidations count="2">
    <dataValidation allowBlank="1" showInputMessage="1" showErrorMessage="1" prompt="自動入力されます" sqref="E1" xr:uid="{B42A053A-807F-47C9-A5B3-C960CB97BDBB}"/>
    <dataValidation type="list" allowBlank="1" showInputMessage="1" showErrorMessage="1" sqref="B8:B28" xr:uid="{557CFD92-4741-40CE-9918-87FC21C25347}">
      <formula1>"①,②"</formula1>
    </dataValidation>
  </dataValidations>
  <printOptions horizontalCentered="1"/>
  <pageMargins left="0.49" right="0.39" top="0.6" bottom="0.21" header="0.51181102362204722" footer="0.21"/>
  <pageSetup paperSize="9" scale="58"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1ADA2-4310-4D81-BAF1-77D3FDF40243}">
  <sheetPr codeName="Sheet5">
    <pageSetUpPr fitToPage="1"/>
  </sheetPr>
  <dimension ref="A1:O18"/>
  <sheetViews>
    <sheetView topLeftCell="A4" zoomScaleNormal="100" zoomScaleSheetLayoutView="100" workbookViewId="0"/>
  </sheetViews>
  <sheetFormatPr defaultRowHeight="13.15"/>
  <cols>
    <col min="1" max="1" width="2.42578125" style="120" bestFit="1" customWidth="1"/>
    <col min="2" max="2" width="12.85546875" style="47" bestFit="1" customWidth="1"/>
    <col min="3" max="3" width="22.7109375" style="47" bestFit="1" customWidth="1"/>
    <col min="4" max="15" width="5.7109375" style="119" customWidth="1"/>
  </cols>
  <sheetData>
    <row r="1" spans="1:15" ht="25.9" customHeight="1">
      <c r="A1" s="118" t="s">
        <v>121</v>
      </c>
      <c r="H1" s="197" t="s">
        <v>76</v>
      </c>
      <c r="I1" s="197"/>
      <c r="J1" s="189" t="str">
        <f>IF(提出書類一覧!K3="","",提出書類一覧!K3)</f>
        <v/>
      </c>
      <c r="K1" s="189"/>
      <c r="L1" s="189"/>
      <c r="M1" s="189"/>
      <c r="N1" s="189"/>
      <c r="O1" s="189"/>
    </row>
    <row r="2" spans="1:15" ht="18.75" customHeight="1" thickBot="1">
      <c r="B2" s="121"/>
      <c r="C2" s="121"/>
      <c r="D2" s="122">
        <f>COUNTIF(D5:D1001,"〇")</f>
        <v>1</v>
      </c>
      <c r="E2" s="122">
        <f t="shared" ref="E2:O2" si="0">COUNTIF(E5:E1001,"〇")</f>
        <v>1</v>
      </c>
      <c r="F2" s="122">
        <f t="shared" si="0"/>
        <v>0</v>
      </c>
      <c r="G2" s="122">
        <f t="shared" si="0"/>
        <v>1</v>
      </c>
      <c r="H2" s="122">
        <f t="shared" si="0"/>
        <v>0</v>
      </c>
      <c r="I2" s="122">
        <f t="shared" si="0"/>
        <v>0</v>
      </c>
      <c r="J2" s="122">
        <f t="shared" si="0"/>
        <v>0</v>
      </c>
      <c r="K2" s="122">
        <f t="shared" si="0"/>
        <v>0</v>
      </c>
      <c r="L2" s="122">
        <f t="shared" si="0"/>
        <v>0</v>
      </c>
      <c r="M2" s="122">
        <f t="shared" si="0"/>
        <v>0</v>
      </c>
      <c r="N2" s="122">
        <f t="shared" si="0"/>
        <v>0</v>
      </c>
      <c r="O2" s="122">
        <f t="shared" si="0"/>
        <v>0</v>
      </c>
    </row>
    <row r="3" spans="1:15">
      <c r="A3" s="202" t="s">
        <v>122</v>
      </c>
      <c r="B3" s="200" t="s">
        <v>70</v>
      </c>
      <c r="C3" s="200" t="s">
        <v>123</v>
      </c>
      <c r="D3" s="198" t="s">
        <v>124</v>
      </c>
      <c r="E3" s="198"/>
      <c r="F3" s="198"/>
      <c r="G3" s="198"/>
      <c r="H3" s="198"/>
      <c r="I3" s="198"/>
      <c r="J3" s="198"/>
      <c r="K3" s="198"/>
      <c r="L3" s="198"/>
      <c r="M3" s="198"/>
      <c r="N3" s="198"/>
      <c r="O3" s="199"/>
    </row>
    <row r="4" spans="1:15" ht="147" thickBot="1">
      <c r="A4" s="203"/>
      <c r="B4" s="201"/>
      <c r="C4" s="201"/>
      <c r="D4" s="123" t="s">
        <v>6</v>
      </c>
      <c r="E4" s="123" t="s">
        <v>7</v>
      </c>
      <c r="F4" s="123" t="s">
        <v>8</v>
      </c>
      <c r="G4" s="123" t="s">
        <v>9</v>
      </c>
      <c r="H4" s="123" t="s">
        <v>10</v>
      </c>
      <c r="I4" s="123" t="s">
        <v>11</v>
      </c>
      <c r="J4" s="123" t="s">
        <v>12</v>
      </c>
      <c r="K4" s="123" t="s">
        <v>13</v>
      </c>
      <c r="L4" s="123" t="s">
        <v>14</v>
      </c>
      <c r="M4" s="123" t="s">
        <v>15</v>
      </c>
      <c r="N4" s="123" t="s">
        <v>16</v>
      </c>
      <c r="O4" s="124" t="s">
        <v>17</v>
      </c>
    </row>
    <row r="5" spans="1:15" ht="21" customHeight="1">
      <c r="A5" s="125">
        <v>1</v>
      </c>
      <c r="B5" s="135" t="s">
        <v>125</v>
      </c>
      <c r="C5" s="135" t="s">
        <v>126</v>
      </c>
      <c r="D5" s="136" t="s">
        <v>127</v>
      </c>
      <c r="E5" s="136" t="s">
        <v>127</v>
      </c>
      <c r="F5" s="136"/>
      <c r="G5" s="136" t="s">
        <v>127</v>
      </c>
      <c r="H5" s="136"/>
      <c r="I5" s="136"/>
      <c r="J5" s="136"/>
      <c r="K5" s="136"/>
      <c r="L5" s="136"/>
      <c r="M5" s="136"/>
      <c r="N5" s="136"/>
      <c r="O5" s="136"/>
    </row>
    <row r="6" spans="1:15" ht="21" customHeight="1">
      <c r="A6" s="134">
        <v>2</v>
      </c>
      <c r="B6" s="135"/>
      <c r="C6" s="135"/>
      <c r="D6" s="136"/>
      <c r="E6" s="136"/>
      <c r="F6" s="136"/>
      <c r="G6" s="136"/>
      <c r="H6" s="136"/>
      <c r="I6" s="136"/>
      <c r="J6" s="136"/>
      <c r="K6" s="136"/>
      <c r="L6" s="136"/>
      <c r="M6" s="136"/>
      <c r="N6" s="136"/>
      <c r="O6" s="136"/>
    </row>
    <row r="7" spans="1:15" ht="21" customHeight="1">
      <c r="A7" s="134">
        <v>3</v>
      </c>
      <c r="B7" s="135"/>
      <c r="C7" s="135"/>
      <c r="D7" s="136"/>
      <c r="E7" s="136"/>
      <c r="F7" s="136"/>
      <c r="G7" s="136"/>
      <c r="H7" s="136"/>
      <c r="I7" s="136"/>
      <c r="J7" s="136"/>
      <c r="K7" s="136"/>
      <c r="L7" s="136"/>
      <c r="M7" s="136"/>
      <c r="N7" s="136"/>
      <c r="O7" s="136"/>
    </row>
    <row r="8" spans="1:15" ht="21" customHeight="1"/>
    <row r="9" spans="1:15" ht="21" customHeight="1"/>
    <row r="10" spans="1:15" ht="21" customHeight="1"/>
    <row r="11" spans="1:15" ht="21" customHeight="1"/>
    <row r="12" spans="1:15" ht="21" customHeight="1"/>
    <row r="13" spans="1:15" ht="21" customHeight="1"/>
    <row r="14" spans="1:15" ht="21" customHeight="1"/>
    <row r="15" spans="1:15" ht="21" customHeight="1"/>
    <row r="16" spans="1:15" ht="21" customHeight="1"/>
    <row r="17" ht="21" customHeight="1"/>
    <row r="18" ht="21" customHeight="1"/>
  </sheetData>
  <mergeCells count="6">
    <mergeCell ref="J1:O1"/>
    <mergeCell ref="H1:I1"/>
    <mergeCell ref="D3:O3"/>
    <mergeCell ref="B3:B4"/>
    <mergeCell ref="A3:A4"/>
    <mergeCell ref="C3:C4"/>
  </mergeCells>
  <phoneticPr fontId="4"/>
  <conditionalFormatting sqref="A8:O1001">
    <cfRule type="expression" dxfId="1" priority="1">
      <formula>$A8&lt;&gt;""</formula>
    </cfRule>
  </conditionalFormatting>
  <conditionalFormatting sqref="D2:O2">
    <cfRule type="cellIs" dxfId="0" priority="2" operator="greaterThanOrEqual">
      <formula>1</formula>
    </cfRule>
  </conditionalFormatting>
  <dataValidations count="2">
    <dataValidation type="list" allowBlank="1" showInputMessage="1" showErrorMessage="1" sqref="D5:O104" xr:uid="{BCE32780-559B-4329-BEC6-FBFC4B264055}">
      <formula1>"〇"</formula1>
    </dataValidation>
    <dataValidation allowBlank="1" showInputMessage="1" showErrorMessage="1" prompt="自動入力されます" sqref="J1" xr:uid="{ACEC82FE-4462-4C97-83C0-8262EA53ED07}"/>
  </dataValidations>
  <pageMargins left="0.70866141732283472" right="0.70866141732283472" top="0.74803149606299213" bottom="0.74803149606299213" header="0.31496062992125984" footer="0.31496062992125984"/>
  <pageSetup paperSize="9" scale="9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G63"/>
  <sheetViews>
    <sheetView showGridLines="0" topLeftCell="A41" zoomScaleNormal="100" zoomScaleSheetLayoutView="100" workbookViewId="0">
      <selection activeCell="CI63" sqref="CI63"/>
    </sheetView>
  </sheetViews>
  <sheetFormatPr defaultColWidth="9" defaultRowHeight="13.15"/>
  <cols>
    <col min="1" max="180" width="1.5703125" customWidth="1"/>
  </cols>
  <sheetData>
    <row r="1" spans="1:54" s="1" customFormat="1"/>
    <row r="2" spans="1:54" s="1" customFormat="1"/>
    <row r="3" spans="1:54" s="1" customFormat="1" ht="26.65" customHeight="1">
      <c r="AF3" s="4" t="s">
        <v>128</v>
      </c>
      <c r="AG3" s="214">
        <f>提出書類一覧!K3</f>
        <v>0</v>
      </c>
      <c r="AH3" s="214"/>
      <c r="AI3" s="214"/>
      <c r="AJ3" s="214"/>
      <c r="AK3" s="214"/>
      <c r="AL3" s="214"/>
      <c r="AM3" s="214"/>
      <c r="AN3" s="214"/>
      <c r="AO3" s="214"/>
      <c r="AP3" s="214"/>
      <c r="AQ3" s="214"/>
      <c r="AR3" s="214"/>
      <c r="AS3" s="214"/>
      <c r="AT3" s="214"/>
      <c r="AU3" s="214"/>
      <c r="AV3" s="214"/>
      <c r="AW3" s="214"/>
      <c r="AX3" s="214"/>
      <c r="AY3" s="214"/>
      <c r="AZ3" s="214"/>
      <c r="BA3" s="214"/>
    </row>
    <row r="4" spans="1:54" s="1" customFormat="1"/>
    <row r="5" spans="1:54" s="1" customFormat="1">
      <c r="A5" s="215" t="s">
        <v>129</v>
      </c>
      <c r="B5" s="215"/>
      <c r="C5" s="215"/>
      <c r="D5" s="215"/>
      <c r="E5" s="215"/>
      <c r="F5" s="215"/>
      <c r="G5" s="215"/>
      <c r="H5" s="215"/>
      <c r="I5" s="215"/>
      <c r="J5" s="215"/>
      <c r="K5" s="215"/>
      <c r="L5" s="215"/>
      <c r="M5" s="215"/>
      <c r="N5" s="215"/>
      <c r="O5" s="215"/>
      <c r="P5" s="215"/>
      <c r="Q5" s="215"/>
      <c r="R5" s="215"/>
      <c r="S5" s="215"/>
      <c r="T5" s="215"/>
      <c r="U5" s="215"/>
      <c r="V5" s="215"/>
      <c r="W5" s="215"/>
      <c r="X5" s="215"/>
      <c r="Y5" s="215"/>
      <c r="Z5" s="215"/>
      <c r="AA5" s="215"/>
      <c r="AB5" s="215"/>
      <c r="AC5" s="215"/>
      <c r="AD5" s="215"/>
      <c r="AE5" s="215"/>
      <c r="AF5" s="215"/>
      <c r="AG5" s="215"/>
      <c r="AH5" s="215"/>
      <c r="AI5" s="215"/>
      <c r="AJ5" s="215"/>
      <c r="AK5" s="215"/>
      <c r="AL5" s="215"/>
      <c r="AM5" s="215"/>
      <c r="AN5" s="215"/>
      <c r="AO5" s="215"/>
      <c r="AP5" s="215"/>
      <c r="AQ5" s="215"/>
      <c r="AR5" s="215"/>
      <c r="AS5" s="215"/>
      <c r="AT5" s="215"/>
      <c r="AU5" s="215"/>
      <c r="AV5" s="215"/>
      <c r="AW5" s="215"/>
      <c r="AX5" s="215"/>
      <c r="AY5" s="215"/>
      <c r="AZ5" s="215"/>
      <c r="BA5" s="215"/>
      <c r="BB5" s="215"/>
    </row>
    <row r="6" spans="1:54" s="1" customFormat="1"/>
    <row r="7" spans="1:54" s="1" customFormat="1"/>
    <row r="8" spans="1:54" s="1" customFormat="1">
      <c r="A8" s="2"/>
      <c r="B8" s="2" t="s">
        <v>130</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row>
    <row r="9" spans="1:54" s="1" customFormat="1">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4" t="s">
        <v>102</v>
      </c>
    </row>
    <row r="10" spans="1:54" s="1" customFormat="1">
      <c r="A10" s="2"/>
      <c r="D10" s="209" t="s">
        <v>131</v>
      </c>
      <c r="E10" s="210"/>
      <c r="F10" s="210"/>
      <c r="G10" s="210"/>
      <c r="H10" s="210"/>
      <c r="I10" s="210"/>
      <c r="J10" s="210"/>
      <c r="K10" s="210"/>
      <c r="L10" s="210"/>
      <c r="M10" s="210"/>
      <c r="N10" s="210"/>
      <c r="O10" s="210"/>
      <c r="P10" s="210"/>
      <c r="Q10" s="210"/>
      <c r="R10" s="211"/>
      <c r="S10" s="216" t="s">
        <v>132</v>
      </c>
      <c r="T10" s="217"/>
      <c r="U10" s="217"/>
      <c r="V10" s="217"/>
      <c r="W10" s="217"/>
      <c r="X10" s="217"/>
      <c r="Y10" s="217"/>
      <c r="Z10" s="217"/>
      <c r="AA10" s="217"/>
      <c r="AB10" s="217"/>
      <c r="AC10" s="217"/>
      <c r="AD10" s="217"/>
      <c r="AE10" s="217"/>
      <c r="AF10" s="217"/>
      <c r="AG10" s="217"/>
      <c r="AH10" s="217"/>
      <c r="AI10" s="218"/>
      <c r="AJ10" s="209" t="s">
        <v>133</v>
      </c>
      <c r="AK10" s="210"/>
      <c r="AL10" s="210"/>
      <c r="AM10" s="210"/>
      <c r="AN10" s="210"/>
      <c r="AO10" s="210"/>
      <c r="AP10" s="210"/>
      <c r="AQ10" s="210"/>
      <c r="AR10" s="210"/>
      <c r="AS10" s="210"/>
      <c r="AT10" s="210"/>
      <c r="AU10" s="210"/>
      <c r="AV10" s="210"/>
      <c r="AW10" s="210"/>
      <c r="AX10" s="210"/>
      <c r="AY10" s="210"/>
      <c r="AZ10" s="210"/>
      <c r="BA10" s="210"/>
      <c r="BB10" s="211"/>
    </row>
    <row r="11" spans="1:54" s="1" customFormat="1">
      <c r="A11" s="2"/>
      <c r="B11" s="2"/>
      <c r="C11" s="2"/>
      <c r="D11" s="17"/>
      <c r="E11" s="16"/>
      <c r="F11" s="16"/>
      <c r="G11" s="16"/>
      <c r="H11" s="16"/>
      <c r="I11" s="16"/>
      <c r="J11" s="16"/>
      <c r="K11" s="16"/>
      <c r="L11" s="16"/>
      <c r="M11" s="16"/>
      <c r="N11" s="16"/>
      <c r="O11" s="16"/>
      <c r="P11" s="16"/>
      <c r="Q11" s="16"/>
      <c r="R11" s="15"/>
      <c r="S11" s="206"/>
      <c r="T11" s="207"/>
      <c r="U11" s="207"/>
      <c r="V11" s="207"/>
      <c r="W11" s="207"/>
      <c r="X11" s="207"/>
      <c r="Y11" s="207"/>
      <c r="Z11" s="207"/>
      <c r="AA11" s="207"/>
      <c r="AB11" s="207"/>
      <c r="AC11" s="207"/>
      <c r="AD11" s="207"/>
      <c r="AE11" s="207"/>
      <c r="AF11" s="207"/>
      <c r="AG11" s="207"/>
      <c r="AH11" s="207"/>
      <c r="AI11" s="208"/>
      <c r="AJ11" s="222"/>
      <c r="AK11" s="223"/>
      <c r="AL11" s="223"/>
      <c r="AM11" s="223"/>
      <c r="AN11" s="223"/>
      <c r="AO11" s="223"/>
      <c r="AP11" s="223"/>
      <c r="AQ11" s="223"/>
      <c r="AR11" s="223"/>
      <c r="AS11" s="223"/>
      <c r="AT11" s="223"/>
      <c r="AU11" s="223"/>
      <c r="AV11" s="223"/>
      <c r="AW11" s="223"/>
      <c r="AX11" s="223"/>
      <c r="AY11" s="223"/>
      <c r="AZ11" s="223"/>
      <c r="BA11" s="223"/>
      <c r="BB11" s="224"/>
    </row>
    <row r="12" spans="1:54" s="1" customFormat="1">
      <c r="A12" s="2"/>
      <c r="B12" s="2"/>
      <c r="C12" s="2"/>
      <c r="D12" s="14" t="s">
        <v>134</v>
      </c>
      <c r="E12" s="20"/>
      <c r="F12" s="20"/>
      <c r="G12" s="20"/>
      <c r="H12" s="20"/>
      <c r="I12" s="20"/>
      <c r="J12" s="20"/>
      <c r="K12" s="20"/>
      <c r="L12" s="20"/>
      <c r="M12" s="20"/>
      <c r="N12" s="20"/>
      <c r="O12" s="20"/>
      <c r="P12" s="20"/>
      <c r="Q12" s="20"/>
      <c r="R12" s="19"/>
      <c r="S12" s="206">
        <f>IF('別紙1-1「積算調書」'!I9="",0,'別紙1-1「積算調書」'!I9)</f>
        <v>0</v>
      </c>
      <c r="T12" s="207"/>
      <c r="U12" s="207"/>
      <c r="V12" s="207"/>
      <c r="W12" s="207"/>
      <c r="X12" s="207"/>
      <c r="Y12" s="207"/>
      <c r="Z12" s="207"/>
      <c r="AA12" s="207"/>
      <c r="AB12" s="207"/>
      <c r="AC12" s="207"/>
      <c r="AD12" s="207"/>
      <c r="AE12" s="207"/>
      <c r="AF12" s="207"/>
      <c r="AG12" s="207"/>
      <c r="AH12" s="207"/>
      <c r="AI12" s="208"/>
      <c r="AJ12" s="225"/>
      <c r="AK12" s="226"/>
      <c r="AL12" s="226"/>
      <c r="AM12" s="226"/>
      <c r="AN12" s="226"/>
      <c r="AO12" s="226"/>
      <c r="AP12" s="226"/>
      <c r="AQ12" s="226"/>
      <c r="AR12" s="226"/>
      <c r="AS12" s="226"/>
      <c r="AT12" s="226"/>
      <c r="AU12" s="226"/>
      <c r="AV12" s="226"/>
      <c r="AW12" s="226"/>
      <c r="AX12" s="226"/>
      <c r="AY12" s="226"/>
      <c r="AZ12" s="226"/>
      <c r="BA12" s="226"/>
      <c r="BB12" s="227"/>
    </row>
    <row r="13" spans="1:54" s="1" customFormat="1">
      <c r="A13" s="2"/>
      <c r="B13" s="2"/>
      <c r="C13" s="2"/>
      <c r="D13" s="14"/>
      <c r="E13" s="20"/>
      <c r="F13" s="20"/>
      <c r="G13" s="20"/>
      <c r="H13" s="20"/>
      <c r="I13" s="20"/>
      <c r="J13" s="20"/>
      <c r="K13" s="20"/>
      <c r="L13" s="20"/>
      <c r="M13" s="20"/>
      <c r="N13" s="20"/>
      <c r="O13" s="20"/>
      <c r="P13" s="20"/>
      <c r="Q13" s="20"/>
      <c r="R13" s="19"/>
      <c r="S13" s="206"/>
      <c r="T13" s="207"/>
      <c r="U13" s="207"/>
      <c r="V13" s="207"/>
      <c r="W13" s="207"/>
      <c r="X13" s="207"/>
      <c r="Y13" s="207"/>
      <c r="Z13" s="207"/>
      <c r="AA13" s="207"/>
      <c r="AB13" s="207"/>
      <c r="AC13" s="207"/>
      <c r="AD13" s="207"/>
      <c r="AE13" s="207"/>
      <c r="AF13" s="207"/>
      <c r="AG13" s="207"/>
      <c r="AH13" s="207"/>
      <c r="AI13" s="208"/>
      <c r="AJ13" s="225"/>
      <c r="AK13" s="226"/>
      <c r="AL13" s="226"/>
      <c r="AM13" s="226"/>
      <c r="AN13" s="226"/>
      <c r="AO13" s="226"/>
      <c r="AP13" s="226"/>
      <c r="AQ13" s="226"/>
      <c r="AR13" s="226"/>
      <c r="AS13" s="226"/>
      <c r="AT13" s="226"/>
      <c r="AU13" s="226"/>
      <c r="AV13" s="226"/>
      <c r="AW13" s="226"/>
      <c r="AX13" s="226"/>
      <c r="AY13" s="226"/>
      <c r="AZ13" s="226"/>
      <c r="BA13" s="226"/>
      <c r="BB13" s="227"/>
    </row>
    <row r="14" spans="1:54" s="1" customFormat="1">
      <c r="A14" s="2"/>
      <c r="B14" s="2"/>
      <c r="C14" s="2"/>
      <c r="D14" s="14" t="s">
        <v>135</v>
      </c>
      <c r="E14" s="20"/>
      <c r="F14" s="20"/>
      <c r="G14" s="20"/>
      <c r="H14" s="20"/>
      <c r="I14" s="20"/>
      <c r="J14" s="20"/>
      <c r="K14" s="20"/>
      <c r="L14" s="20"/>
      <c r="M14" s="20"/>
      <c r="N14" s="20"/>
      <c r="O14" s="20"/>
      <c r="P14" s="20"/>
      <c r="Q14" s="20"/>
      <c r="R14" s="19"/>
      <c r="S14" s="206">
        <f>IF(S25="",0,S25-S12)</f>
        <v>0</v>
      </c>
      <c r="T14" s="207"/>
      <c r="U14" s="207"/>
      <c r="V14" s="207"/>
      <c r="W14" s="207"/>
      <c r="X14" s="207"/>
      <c r="Y14" s="207"/>
      <c r="Z14" s="207"/>
      <c r="AA14" s="207"/>
      <c r="AB14" s="207"/>
      <c r="AC14" s="207"/>
      <c r="AD14" s="207"/>
      <c r="AE14" s="207"/>
      <c r="AF14" s="207"/>
      <c r="AG14" s="207"/>
      <c r="AH14" s="207"/>
      <c r="AI14" s="208"/>
      <c r="AJ14" s="225"/>
      <c r="AK14" s="226"/>
      <c r="AL14" s="226"/>
      <c r="AM14" s="226"/>
      <c r="AN14" s="226"/>
      <c r="AO14" s="226"/>
      <c r="AP14" s="226"/>
      <c r="AQ14" s="226"/>
      <c r="AR14" s="226"/>
      <c r="AS14" s="226"/>
      <c r="AT14" s="226"/>
      <c r="AU14" s="226"/>
      <c r="AV14" s="226"/>
      <c r="AW14" s="226"/>
      <c r="AX14" s="226"/>
      <c r="AY14" s="226"/>
      <c r="AZ14" s="226"/>
      <c r="BA14" s="226"/>
      <c r="BB14" s="227"/>
    </row>
    <row r="15" spans="1:54" s="1" customFormat="1">
      <c r="A15" s="2"/>
      <c r="B15" s="2"/>
      <c r="C15" s="2"/>
      <c r="D15" s="13"/>
      <c r="E15" s="2"/>
      <c r="F15" s="2"/>
      <c r="G15" s="2"/>
      <c r="H15" s="2"/>
      <c r="I15" s="2"/>
      <c r="J15" s="2"/>
      <c r="K15" s="2"/>
      <c r="L15" s="2"/>
      <c r="M15" s="2"/>
      <c r="N15" s="2"/>
      <c r="O15" s="2"/>
      <c r="P15" s="2"/>
      <c r="Q15" s="2"/>
      <c r="R15" s="10"/>
      <c r="S15" s="206"/>
      <c r="T15" s="207"/>
      <c r="U15" s="207"/>
      <c r="V15" s="207"/>
      <c r="W15" s="207"/>
      <c r="X15" s="207"/>
      <c r="Y15" s="207"/>
      <c r="Z15" s="207"/>
      <c r="AA15" s="207"/>
      <c r="AB15" s="207"/>
      <c r="AC15" s="207"/>
      <c r="AD15" s="207"/>
      <c r="AE15" s="207"/>
      <c r="AF15" s="207"/>
      <c r="AG15" s="207"/>
      <c r="AH15" s="207"/>
      <c r="AI15" s="208"/>
      <c r="AJ15" s="225"/>
      <c r="AK15" s="226"/>
      <c r="AL15" s="226"/>
      <c r="AM15" s="226"/>
      <c r="AN15" s="226"/>
      <c r="AO15" s="226"/>
      <c r="AP15" s="226"/>
      <c r="AQ15" s="226"/>
      <c r="AR15" s="226"/>
      <c r="AS15" s="226"/>
      <c r="AT15" s="226"/>
      <c r="AU15" s="226"/>
      <c r="AV15" s="226"/>
      <c r="AW15" s="226"/>
      <c r="AX15" s="226"/>
      <c r="AY15" s="226"/>
      <c r="AZ15" s="226"/>
      <c r="BA15" s="226"/>
      <c r="BB15" s="227"/>
    </row>
    <row r="16" spans="1:54" s="1" customFormat="1">
      <c r="A16" s="2"/>
      <c r="B16" s="2"/>
      <c r="C16" s="2"/>
      <c r="D16" s="13"/>
      <c r="E16" s="2"/>
      <c r="F16" s="2"/>
      <c r="G16" s="2"/>
      <c r="H16" s="2"/>
      <c r="I16" s="2"/>
      <c r="J16" s="2"/>
      <c r="K16" s="2"/>
      <c r="L16" s="2"/>
      <c r="M16" s="2"/>
      <c r="N16" s="2"/>
      <c r="O16" s="2"/>
      <c r="P16" s="2"/>
      <c r="Q16" s="2"/>
      <c r="R16" s="10"/>
      <c r="S16" s="206"/>
      <c r="T16" s="207"/>
      <c r="U16" s="207"/>
      <c r="V16" s="207"/>
      <c r="W16" s="207"/>
      <c r="X16" s="207"/>
      <c r="Y16" s="207"/>
      <c r="Z16" s="207"/>
      <c r="AA16" s="207"/>
      <c r="AB16" s="207"/>
      <c r="AC16" s="207"/>
      <c r="AD16" s="207"/>
      <c r="AE16" s="207"/>
      <c r="AF16" s="207"/>
      <c r="AG16" s="207"/>
      <c r="AH16" s="207"/>
      <c r="AI16" s="208"/>
      <c r="AJ16" s="225"/>
      <c r="AK16" s="226"/>
      <c r="AL16" s="226"/>
      <c r="AM16" s="226"/>
      <c r="AN16" s="226"/>
      <c r="AO16" s="226"/>
      <c r="AP16" s="226"/>
      <c r="AQ16" s="226"/>
      <c r="AR16" s="226"/>
      <c r="AS16" s="226"/>
      <c r="AT16" s="226"/>
      <c r="AU16" s="226"/>
      <c r="AV16" s="226"/>
      <c r="AW16" s="226"/>
      <c r="AX16" s="226"/>
      <c r="AY16" s="226"/>
      <c r="AZ16" s="226"/>
      <c r="BA16" s="226"/>
      <c r="BB16" s="227"/>
    </row>
    <row r="17" spans="1:54" s="1" customFormat="1">
      <c r="A17" s="2"/>
      <c r="B17" s="2"/>
      <c r="C17" s="2"/>
      <c r="D17" s="13"/>
      <c r="E17" s="2"/>
      <c r="F17" s="2"/>
      <c r="G17" s="2"/>
      <c r="H17" s="2"/>
      <c r="I17" s="2"/>
      <c r="J17" s="2"/>
      <c r="K17" s="2"/>
      <c r="L17" s="2"/>
      <c r="M17" s="2"/>
      <c r="N17" s="2"/>
      <c r="O17" s="2"/>
      <c r="P17" s="2"/>
      <c r="Q17" s="2"/>
      <c r="R17" s="10"/>
      <c r="S17" s="206"/>
      <c r="T17" s="207"/>
      <c r="U17" s="207"/>
      <c r="V17" s="207"/>
      <c r="W17" s="207"/>
      <c r="X17" s="207"/>
      <c r="Y17" s="207"/>
      <c r="Z17" s="207"/>
      <c r="AA17" s="207"/>
      <c r="AB17" s="207"/>
      <c r="AC17" s="207"/>
      <c r="AD17" s="207"/>
      <c r="AE17" s="207"/>
      <c r="AF17" s="207"/>
      <c r="AG17" s="207"/>
      <c r="AH17" s="207"/>
      <c r="AI17" s="208"/>
      <c r="AJ17" s="225"/>
      <c r="AK17" s="226"/>
      <c r="AL17" s="226"/>
      <c r="AM17" s="226"/>
      <c r="AN17" s="226"/>
      <c r="AO17" s="226"/>
      <c r="AP17" s="226"/>
      <c r="AQ17" s="226"/>
      <c r="AR17" s="226"/>
      <c r="AS17" s="226"/>
      <c r="AT17" s="226"/>
      <c r="AU17" s="226"/>
      <c r="AV17" s="226"/>
      <c r="AW17" s="226"/>
      <c r="AX17" s="226"/>
      <c r="AY17" s="226"/>
      <c r="AZ17" s="226"/>
      <c r="BA17" s="226"/>
      <c r="BB17" s="227"/>
    </row>
    <row r="18" spans="1:54" s="1" customFormat="1">
      <c r="A18" s="2"/>
      <c r="B18" s="2"/>
      <c r="C18" s="2"/>
      <c r="D18" s="13"/>
      <c r="E18" s="2"/>
      <c r="F18" s="2"/>
      <c r="G18" s="2"/>
      <c r="H18" s="2"/>
      <c r="I18" s="2"/>
      <c r="J18" s="2"/>
      <c r="K18" s="2"/>
      <c r="L18" s="2"/>
      <c r="M18" s="2"/>
      <c r="N18" s="2"/>
      <c r="O18" s="2"/>
      <c r="P18" s="2"/>
      <c r="Q18" s="2"/>
      <c r="R18" s="10"/>
      <c r="S18" s="206"/>
      <c r="T18" s="207"/>
      <c r="U18" s="207"/>
      <c r="V18" s="207"/>
      <c r="W18" s="207"/>
      <c r="X18" s="207"/>
      <c r="Y18" s="207"/>
      <c r="Z18" s="207"/>
      <c r="AA18" s="207"/>
      <c r="AB18" s="207"/>
      <c r="AC18" s="207"/>
      <c r="AD18" s="207"/>
      <c r="AE18" s="207"/>
      <c r="AF18" s="207"/>
      <c r="AG18" s="207"/>
      <c r="AH18" s="207"/>
      <c r="AI18" s="208"/>
      <c r="AJ18" s="225"/>
      <c r="AK18" s="226"/>
      <c r="AL18" s="226"/>
      <c r="AM18" s="226"/>
      <c r="AN18" s="226"/>
      <c r="AO18" s="226"/>
      <c r="AP18" s="226"/>
      <c r="AQ18" s="226"/>
      <c r="AR18" s="226"/>
      <c r="AS18" s="226"/>
      <c r="AT18" s="226"/>
      <c r="AU18" s="226"/>
      <c r="AV18" s="226"/>
      <c r="AW18" s="226"/>
      <c r="AX18" s="226"/>
      <c r="AY18" s="226"/>
      <c r="AZ18" s="226"/>
      <c r="BA18" s="226"/>
      <c r="BB18" s="227"/>
    </row>
    <row r="19" spans="1:54" s="1" customFormat="1">
      <c r="A19" s="2"/>
      <c r="B19" s="2"/>
      <c r="C19" s="2"/>
      <c r="D19" s="13"/>
      <c r="E19" s="2"/>
      <c r="F19" s="2"/>
      <c r="G19" s="2"/>
      <c r="H19" s="2"/>
      <c r="I19" s="2"/>
      <c r="J19" s="2"/>
      <c r="K19" s="2"/>
      <c r="L19" s="2"/>
      <c r="M19" s="2"/>
      <c r="N19" s="2"/>
      <c r="O19" s="2"/>
      <c r="P19" s="2"/>
      <c r="Q19" s="2"/>
      <c r="R19" s="10"/>
      <c r="S19" s="206"/>
      <c r="T19" s="207"/>
      <c r="U19" s="207"/>
      <c r="V19" s="207"/>
      <c r="W19" s="207"/>
      <c r="X19" s="207"/>
      <c r="Y19" s="207"/>
      <c r="Z19" s="207"/>
      <c r="AA19" s="207"/>
      <c r="AB19" s="207"/>
      <c r="AC19" s="207"/>
      <c r="AD19" s="207"/>
      <c r="AE19" s="207"/>
      <c r="AF19" s="207"/>
      <c r="AG19" s="207"/>
      <c r="AH19" s="207"/>
      <c r="AI19" s="208"/>
      <c r="AJ19" s="225"/>
      <c r="AK19" s="226"/>
      <c r="AL19" s="226"/>
      <c r="AM19" s="226"/>
      <c r="AN19" s="226"/>
      <c r="AO19" s="226"/>
      <c r="AP19" s="226"/>
      <c r="AQ19" s="226"/>
      <c r="AR19" s="226"/>
      <c r="AS19" s="226"/>
      <c r="AT19" s="226"/>
      <c r="AU19" s="226"/>
      <c r="AV19" s="226"/>
      <c r="AW19" s="226"/>
      <c r="AX19" s="226"/>
      <c r="AY19" s="226"/>
      <c r="AZ19" s="226"/>
      <c r="BA19" s="226"/>
      <c r="BB19" s="227"/>
    </row>
    <row r="20" spans="1:54" s="1" customFormat="1">
      <c r="A20" s="2"/>
      <c r="B20" s="2"/>
      <c r="C20" s="2"/>
      <c r="D20" s="13"/>
      <c r="E20" s="2"/>
      <c r="F20" s="2"/>
      <c r="G20" s="2"/>
      <c r="H20" s="2"/>
      <c r="I20" s="2"/>
      <c r="J20" s="2"/>
      <c r="K20" s="2"/>
      <c r="L20" s="2"/>
      <c r="M20" s="2"/>
      <c r="N20" s="2"/>
      <c r="O20" s="2"/>
      <c r="P20" s="2"/>
      <c r="Q20" s="2"/>
      <c r="R20" s="10"/>
      <c r="S20" s="206"/>
      <c r="T20" s="207"/>
      <c r="U20" s="207"/>
      <c r="V20" s="207"/>
      <c r="W20" s="207"/>
      <c r="X20" s="207"/>
      <c r="Y20" s="207"/>
      <c r="Z20" s="207"/>
      <c r="AA20" s="207"/>
      <c r="AB20" s="207"/>
      <c r="AC20" s="207"/>
      <c r="AD20" s="207"/>
      <c r="AE20" s="207"/>
      <c r="AF20" s="207"/>
      <c r="AG20" s="207"/>
      <c r="AH20" s="207"/>
      <c r="AI20" s="208"/>
      <c r="AJ20" s="225"/>
      <c r="AK20" s="226"/>
      <c r="AL20" s="226"/>
      <c r="AM20" s="226"/>
      <c r="AN20" s="226"/>
      <c r="AO20" s="226"/>
      <c r="AP20" s="226"/>
      <c r="AQ20" s="226"/>
      <c r="AR20" s="226"/>
      <c r="AS20" s="226"/>
      <c r="AT20" s="226"/>
      <c r="AU20" s="226"/>
      <c r="AV20" s="226"/>
      <c r="AW20" s="226"/>
      <c r="AX20" s="226"/>
      <c r="AY20" s="226"/>
      <c r="AZ20" s="226"/>
      <c r="BA20" s="226"/>
      <c r="BB20" s="227"/>
    </row>
    <row r="21" spans="1:54" s="1" customFormat="1">
      <c r="A21" s="2"/>
      <c r="B21" s="2"/>
      <c r="C21" s="2"/>
      <c r="D21" s="13"/>
      <c r="E21" s="2"/>
      <c r="F21" s="2"/>
      <c r="G21" s="2"/>
      <c r="H21" s="2"/>
      <c r="I21" s="2"/>
      <c r="J21" s="2"/>
      <c r="K21" s="2"/>
      <c r="L21" s="2"/>
      <c r="M21" s="2"/>
      <c r="N21" s="2"/>
      <c r="O21" s="2"/>
      <c r="P21" s="2"/>
      <c r="Q21" s="2"/>
      <c r="R21" s="10"/>
      <c r="S21" s="206"/>
      <c r="T21" s="207"/>
      <c r="U21" s="207"/>
      <c r="V21" s="207"/>
      <c r="W21" s="207"/>
      <c r="X21" s="207"/>
      <c r="Y21" s="207"/>
      <c r="Z21" s="207"/>
      <c r="AA21" s="207"/>
      <c r="AB21" s="207"/>
      <c r="AC21" s="207"/>
      <c r="AD21" s="207"/>
      <c r="AE21" s="207"/>
      <c r="AF21" s="207"/>
      <c r="AG21" s="207"/>
      <c r="AH21" s="207"/>
      <c r="AI21" s="208"/>
      <c r="AJ21" s="225"/>
      <c r="AK21" s="226"/>
      <c r="AL21" s="226"/>
      <c r="AM21" s="226"/>
      <c r="AN21" s="226"/>
      <c r="AO21" s="226"/>
      <c r="AP21" s="226"/>
      <c r="AQ21" s="226"/>
      <c r="AR21" s="226"/>
      <c r="AS21" s="226"/>
      <c r="AT21" s="226"/>
      <c r="AU21" s="226"/>
      <c r="AV21" s="226"/>
      <c r="AW21" s="226"/>
      <c r="AX21" s="226"/>
      <c r="AY21" s="226"/>
      <c r="AZ21" s="226"/>
      <c r="BA21" s="226"/>
      <c r="BB21" s="227"/>
    </row>
    <row r="22" spans="1:54" s="1" customFormat="1">
      <c r="A22" s="2"/>
      <c r="B22" s="2"/>
      <c r="C22" s="2"/>
      <c r="D22" s="13"/>
      <c r="E22" s="2"/>
      <c r="F22" s="2"/>
      <c r="G22" s="2"/>
      <c r="H22" s="2"/>
      <c r="I22" s="2"/>
      <c r="J22" s="2"/>
      <c r="K22" s="2"/>
      <c r="L22" s="2"/>
      <c r="M22" s="2"/>
      <c r="N22" s="2"/>
      <c r="O22" s="2"/>
      <c r="P22" s="2"/>
      <c r="Q22" s="2"/>
      <c r="R22" s="10"/>
      <c r="S22" s="206"/>
      <c r="T22" s="207"/>
      <c r="U22" s="207"/>
      <c r="V22" s="207"/>
      <c r="W22" s="207"/>
      <c r="X22" s="207"/>
      <c r="Y22" s="207"/>
      <c r="Z22" s="207"/>
      <c r="AA22" s="207"/>
      <c r="AB22" s="207"/>
      <c r="AC22" s="207"/>
      <c r="AD22" s="207"/>
      <c r="AE22" s="207"/>
      <c r="AF22" s="207"/>
      <c r="AG22" s="207"/>
      <c r="AH22" s="207"/>
      <c r="AI22" s="208"/>
      <c r="AJ22" s="225"/>
      <c r="AK22" s="226"/>
      <c r="AL22" s="226"/>
      <c r="AM22" s="226"/>
      <c r="AN22" s="226"/>
      <c r="AO22" s="226"/>
      <c r="AP22" s="226"/>
      <c r="AQ22" s="226"/>
      <c r="AR22" s="226"/>
      <c r="AS22" s="226"/>
      <c r="AT22" s="226"/>
      <c r="AU22" s="226"/>
      <c r="AV22" s="226"/>
      <c r="AW22" s="226"/>
      <c r="AX22" s="226"/>
      <c r="AY22" s="226"/>
      <c r="AZ22" s="226"/>
      <c r="BA22" s="226"/>
      <c r="BB22" s="227"/>
    </row>
    <row r="23" spans="1:54" s="1" customFormat="1">
      <c r="A23" s="2"/>
      <c r="B23" s="2"/>
      <c r="C23" s="2"/>
      <c r="D23" s="13"/>
      <c r="E23" s="2"/>
      <c r="F23" s="2"/>
      <c r="G23" s="2"/>
      <c r="H23" s="2"/>
      <c r="I23" s="2"/>
      <c r="J23" s="2"/>
      <c r="K23" s="2"/>
      <c r="L23" s="2"/>
      <c r="M23" s="2"/>
      <c r="N23" s="2"/>
      <c r="O23" s="2"/>
      <c r="P23" s="2"/>
      <c r="Q23" s="2"/>
      <c r="R23" s="10"/>
      <c r="S23" s="206"/>
      <c r="T23" s="207"/>
      <c r="U23" s="207"/>
      <c r="V23" s="207"/>
      <c r="W23" s="207"/>
      <c r="X23" s="207"/>
      <c r="Y23" s="207"/>
      <c r="Z23" s="207"/>
      <c r="AA23" s="207"/>
      <c r="AB23" s="207"/>
      <c r="AC23" s="207"/>
      <c r="AD23" s="207"/>
      <c r="AE23" s="207"/>
      <c r="AF23" s="207"/>
      <c r="AG23" s="207"/>
      <c r="AH23" s="207"/>
      <c r="AI23" s="208"/>
      <c r="AJ23" s="225"/>
      <c r="AK23" s="226"/>
      <c r="AL23" s="226"/>
      <c r="AM23" s="226"/>
      <c r="AN23" s="226"/>
      <c r="AO23" s="226"/>
      <c r="AP23" s="226"/>
      <c r="AQ23" s="226"/>
      <c r="AR23" s="226"/>
      <c r="AS23" s="226"/>
      <c r="AT23" s="226"/>
      <c r="AU23" s="226"/>
      <c r="AV23" s="226"/>
      <c r="AW23" s="226"/>
      <c r="AX23" s="226"/>
      <c r="AY23" s="226"/>
      <c r="AZ23" s="226"/>
      <c r="BA23" s="226"/>
      <c r="BB23" s="227"/>
    </row>
    <row r="24" spans="1:54" s="1" customFormat="1">
      <c r="A24" s="2"/>
      <c r="B24" s="2"/>
      <c r="C24" s="2"/>
      <c r="D24" s="13"/>
      <c r="E24" s="2"/>
      <c r="F24" s="2"/>
      <c r="G24" s="2"/>
      <c r="H24" s="2"/>
      <c r="I24" s="2"/>
      <c r="J24" s="2"/>
      <c r="K24" s="2"/>
      <c r="L24" s="2"/>
      <c r="M24" s="2"/>
      <c r="N24" s="2"/>
      <c r="O24" s="2"/>
      <c r="P24" s="2"/>
      <c r="Q24" s="2"/>
      <c r="R24" s="10"/>
      <c r="S24" s="206"/>
      <c r="T24" s="207"/>
      <c r="U24" s="207"/>
      <c r="V24" s="207"/>
      <c r="W24" s="207"/>
      <c r="X24" s="207"/>
      <c r="Y24" s="207"/>
      <c r="Z24" s="207"/>
      <c r="AA24" s="207"/>
      <c r="AB24" s="207"/>
      <c r="AC24" s="207"/>
      <c r="AD24" s="207"/>
      <c r="AE24" s="207"/>
      <c r="AF24" s="207"/>
      <c r="AG24" s="207"/>
      <c r="AH24" s="207"/>
      <c r="AI24" s="208"/>
      <c r="AJ24" s="228"/>
      <c r="AK24" s="229"/>
      <c r="AL24" s="229"/>
      <c r="AM24" s="229"/>
      <c r="AN24" s="229"/>
      <c r="AO24" s="229"/>
      <c r="AP24" s="229"/>
      <c r="AQ24" s="229"/>
      <c r="AR24" s="229"/>
      <c r="AS24" s="229"/>
      <c r="AT24" s="229"/>
      <c r="AU24" s="229"/>
      <c r="AV24" s="229"/>
      <c r="AW24" s="229"/>
      <c r="AX24" s="229"/>
      <c r="AY24" s="229"/>
      <c r="AZ24" s="229"/>
      <c r="BA24" s="229"/>
      <c r="BB24" s="230"/>
    </row>
    <row r="25" spans="1:54" s="1" customFormat="1">
      <c r="A25" s="2"/>
      <c r="D25" s="209" t="s">
        <v>136</v>
      </c>
      <c r="E25" s="210"/>
      <c r="F25" s="210"/>
      <c r="G25" s="210"/>
      <c r="H25" s="210"/>
      <c r="I25" s="210"/>
      <c r="J25" s="210"/>
      <c r="K25" s="210"/>
      <c r="L25" s="210"/>
      <c r="M25" s="210"/>
      <c r="N25" s="210"/>
      <c r="O25" s="210"/>
      <c r="P25" s="210"/>
      <c r="Q25" s="210"/>
      <c r="R25" s="211"/>
      <c r="S25" s="212">
        <f>'別紙1-2「内訳書」'!E29</f>
        <v>0</v>
      </c>
      <c r="T25" s="212"/>
      <c r="U25" s="212"/>
      <c r="V25" s="212"/>
      <c r="W25" s="212"/>
      <c r="X25" s="212"/>
      <c r="Y25" s="212"/>
      <c r="Z25" s="212"/>
      <c r="AA25" s="212"/>
      <c r="AB25" s="212"/>
      <c r="AC25" s="212"/>
      <c r="AD25" s="212"/>
      <c r="AE25" s="212"/>
      <c r="AF25" s="212"/>
      <c r="AG25" s="212"/>
      <c r="AH25" s="212"/>
      <c r="AI25" s="212"/>
      <c r="AJ25" s="9"/>
      <c r="AK25" s="8"/>
      <c r="AL25" s="8"/>
      <c r="AM25" s="8"/>
      <c r="AN25" s="8"/>
      <c r="AO25" s="8"/>
      <c r="AP25" s="8"/>
      <c r="AQ25" s="8"/>
      <c r="AR25" s="8"/>
      <c r="AS25" s="8"/>
      <c r="AT25" s="8"/>
      <c r="AU25" s="8"/>
      <c r="AV25" s="8"/>
      <c r="AW25" s="8"/>
      <c r="AX25" s="8"/>
      <c r="AY25" s="8"/>
      <c r="AZ25" s="8"/>
      <c r="BA25" s="8"/>
      <c r="BB25" s="7"/>
    </row>
    <row r="26" spans="1:54" s="1" customFormat="1">
      <c r="A26" s="2"/>
      <c r="D26" s="18"/>
      <c r="E26" s="18"/>
      <c r="F26" s="18"/>
      <c r="G26" s="18"/>
      <c r="H26" s="18"/>
      <c r="I26" s="18"/>
      <c r="J26" s="18"/>
      <c r="K26" s="18"/>
      <c r="L26" s="18"/>
      <c r="M26" s="18"/>
      <c r="N26" s="18"/>
      <c r="O26" s="18"/>
      <c r="P26" s="18"/>
      <c r="Q26" s="18"/>
      <c r="R26" s="18"/>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row>
    <row r="27" spans="1:54" s="1" customFormat="1">
      <c r="A27" s="2"/>
      <c r="B27" s="2" t="s">
        <v>137</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row>
    <row r="28" spans="1:54" s="1" customFormat="1">
      <c r="A28" s="2"/>
      <c r="B28" s="2" t="s">
        <v>138</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row>
    <row r="29" spans="1:54" s="1" customFormat="1">
      <c r="A29" s="2"/>
      <c r="D29" s="209" t="s">
        <v>131</v>
      </c>
      <c r="E29" s="210"/>
      <c r="F29" s="210"/>
      <c r="G29" s="210"/>
      <c r="H29" s="210"/>
      <c r="I29" s="210"/>
      <c r="J29" s="210"/>
      <c r="K29" s="210"/>
      <c r="L29" s="210"/>
      <c r="M29" s="210"/>
      <c r="N29" s="210"/>
      <c r="O29" s="210"/>
      <c r="P29" s="210"/>
      <c r="Q29" s="210"/>
      <c r="R29" s="211"/>
      <c r="S29" s="209" t="s">
        <v>132</v>
      </c>
      <c r="T29" s="210"/>
      <c r="U29" s="210"/>
      <c r="V29" s="210"/>
      <c r="W29" s="210"/>
      <c r="X29" s="210"/>
      <c r="Y29" s="210"/>
      <c r="Z29" s="210"/>
      <c r="AA29" s="210"/>
      <c r="AB29" s="210"/>
      <c r="AC29" s="210"/>
      <c r="AD29" s="210"/>
      <c r="AE29" s="210"/>
      <c r="AF29" s="210"/>
      <c r="AG29" s="210"/>
      <c r="AH29" s="210"/>
      <c r="AI29" s="211"/>
      <c r="AJ29" s="209" t="s">
        <v>133</v>
      </c>
      <c r="AK29" s="210"/>
      <c r="AL29" s="210"/>
      <c r="AM29" s="210"/>
      <c r="AN29" s="210"/>
      <c r="AO29" s="210"/>
      <c r="AP29" s="210"/>
      <c r="AQ29" s="210"/>
      <c r="AR29" s="210"/>
      <c r="AS29" s="210"/>
      <c r="AT29" s="210"/>
      <c r="AU29" s="210"/>
      <c r="AV29" s="210"/>
      <c r="AW29" s="210"/>
      <c r="AX29" s="210"/>
      <c r="AY29" s="210"/>
      <c r="AZ29" s="210"/>
      <c r="BA29" s="210"/>
      <c r="BB29" s="211"/>
    </row>
    <row r="30" spans="1:54" s="1" customFormat="1">
      <c r="A30" s="2"/>
      <c r="B30" s="2"/>
      <c r="C30" s="2"/>
      <c r="D30" s="17"/>
      <c r="E30" s="16"/>
      <c r="F30" s="16"/>
      <c r="G30" s="16"/>
      <c r="H30" s="16"/>
      <c r="I30" s="16"/>
      <c r="J30" s="16"/>
      <c r="K30" s="16"/>
      <c r="L30" s="16"/>
      <c r="M30" s="16"/>
      <c r="N30" s="16"/>
      <c r="O30" s="16"/>
      <c r="P30" s="16"/>
      <c r="Q30" s="16"/>
      <c r="R30" s="15"/>
      <c r="S30" s="206"/>
      <c r="T30" s="207"/>
      <c r="U30" s="207"/>
      <c r="V30" s="207"/>
      <c r="W30" s="207"/>
      <c r="X30" s="207"/>
      <c r="Y30" s="207"/>
      <c r="Z30" s="207"/>
      <c r="AA30" s="207"/>
      <c r="AB30" s="207"/>
      <c r="AC30" s="207"/>
      <c r="AD30" s="207"/>
      <c r="AE30" s="207"/>
      <c r="AF30" s="207"/>
      <c r="AG30" s="207"/>
      <c r="AH30" s="207"/>
      <c r="AI30" s="208"/>
      <c r="AJ30" s="222"/>
      <c r="AK30" s="223"/>
      <c r="AL30" s="223"/>
      <c r="AM30" s="223"/>
      <c r="AN30" s="223"/>
      <c r="AO30" s="223"/>
      <c r="AP30" s="223"/>
      <c r="AQ30" s="223"/>
      <c r="AR30" s="223"/>
      <c r="AS30" s="223"/>
      <c r="AT30" s="223"/>
      <c r="AU30" s="223"/>
      <c r="AV30" s="223"/>
      <c r="AW30" s="223"/>
      <c r="AX30" s="223"/>
      <c r="AY30" s="223"/>
      <c r="AZ30" s="223"/>
      <c r="BA30" s="223"/>
      <c r="BB30" s="224"/>
    </row>
    <row r="31" spans="1:54" s="1" customFormat="1">
      <c r="A31" s="2"/>
      <c r="B31" s="2"/>
      <c r="C31" s="2"/>
      <c r="D31" s="14" t="s">
        <v>139</v>
      </c>
      <c r="E31" s="2"/>
      <c r="F31" s="2"/>
      <c r="G31" s="2"/>
      <c r="H31" s="2"/>
      <c r="I31" s="2"/>
      <c r="J31" s="2"/>
      <c r="K31" s="2"/>
      <c r="L31" s="2"/>
      <c r="M31" s="2"/>
      <c r="N31" s="2"/>
      <c r="O31" s="2"/>
      <c r="P31" s="2"/>
      <c r="Q31" s="2"/>
      <c r="R31" s="10"/>
      <c r="S31" s="213">
        <f>'別紙1-2「内訳書」'!E29</f>
        <v>0</v>
      </c>
      <c r="T31" s="207"/>
      <c r="U31" s="207"/>
      <c r="V31" s="207"/>
      <c r="W31" s="207"/>
      <c r="X31" s="207"/>
      <c r="Y31" s="207"/>
      <c r="Z31" s="207"/>
      <c r="AA31" s="207"/>
      <c r="AB31" s="207"/>
      <c r="AC31" s="207"/>
      <c r="AD31" s="207"/>
      <c r="AE31" s="207"/>
      <c r="AF31" s="207"/>
      <c r="AG31" s="207"/>
      <c r="AH31" s="207"/>
      <c r="AI31" s="208"/>
      <c r="AJ31" s="225"/>
      <c r="AK31" s="226"/>
      <c r="AL31" s="226"/>
      <c r="AM31" s="226"/>
      <c r="AN31" s="226"/>
      <c r="AO31" s="226"/>
      <c r="AP31" s="226"/>
      <c r="AQ31" s="226"/>
      <c r="AR31" s="226"/>
      <c r="AS31" s="226"/>
      <c r="AT31" s="226"/>
      <c r="AU31" s="226"/>
      <c r="AV31" s="226"/>
      <c r="AW31" s="226"/>
      <c r="AX31" s="226"/>
      <c r="AY31" s="226"/>
      <c r="AZ31" s="226"/>
      <c r="BA31" s="226"/>
      <c r="BB31" s="227"/>
    </row>
    <row r="32" spans="1:54" s="1" customFormat="1">
      <c r="A32" s="2"/>
      <c r="B32" s="2"/>
      <c r="C32" s="2"/>
      <c r="D32" s="13"/>
      <c r="E32" s="2"/>
      <c r="F32" s="2"/>
      <c r="G32" s="2"/>
      <c r="H32" s="2"/>
      <c r="I32" s="2"/>
      <c r="J32" s="2"/>
      <c r="K32" s="2"/>
      <c r="L32" s="2"/>
      <c r="M32" s="2"/>
      <c r="N32" s="2"/>
      <c r="O32" s="2"/>
      <c r="P32" s="2"/>
      <c r="Q32" s="2"/>
      <c r="R32" s="10"/>
      <c r="S32" s="206"/>
      <c r="T32" s="207"/>
      <c r="U32" s="207"/>
      <c r="V32" s="207"/>
      <c r="W32" s="207"/>
      <c r="X32" s="207"/>
      <c r="Y32" s="207"/>
      <c r="Z32" s="207"/>
      <c r="AA32" s="207"/>
      <c r="AB32" s="207"/>
      <c r="AC32" s="207"/>
      <c r="AD32" s="207"/>
      <c r="AE32" s="207"/>
      <c r="AF32" s="207"/>
      <c r="AG32" s="207"/>
      <c r="AH32" s="207"/>
      <c r="AI32" s="208"/>
      <c r="AJ32" s="225"/>
      <c r="AK32" s="226"/>
      <c r="AL32" s="226"/>
      <c r="AM32" s="226"/>
      <c r="AN32" s="226"/>
      <c r="AO32" s="226"/>
      <c r="AP32" s="226"/>
      <c r="AQ32" s="226"/>
      <c r="AR32" s="226"/>
      <c r="AS32" s="226"/>
      <c r="AT32" s="226"/>
      <c r="AU32" s="226"/>
      <c r="AV32" s="226"/>
      <c r="AW32" s="226"/>
      <c r="AX32" s="226"/>
      <c r="AY32" s="226"/>
      <c r="AZ32" s="226"/>
      <c r="BA32" s="226"/>
      <c r="BB32" s="227"/>
    </row>
    <row r="33" spans="1:54" s="1" customFormat="1">
      <c r="A33" s="2"/>
      <c r="B33" s="2"/>
      <c r="C33" s="2"/>
      <c r="D33" s="13"/>
      <c r="E33" s="2"/>
      <c r="F33" s="2"/>
      <c r="G33" s="2"/>
      <c r="H33" s="2"/>
      <c r="I33" s="2"/>
      <c r="J33" s="2"/>
      <c r="K33" s="2"/>
      <c r="L33" s="2"/>
      <c r="M33" s="2"/>
      <c r="N33" s="2"/>
      <c r="O33" s="2"/>
      <c r="P33" s="2"/>
      <c r="Q33" s="2"/>
      <c r="R33" s="10"/>
      <c r="S33" s="206"/>
      <c r="T33" s="207"/>
      <c r="U33" s="207"/>
      <c r="V33" s="207"/>
      <c r="W33" s="207"/>
      <c r="X33" s="207"/>
      <c r="Y33" s="207"/>
      <c r="Z33" s="207"/>
      <c r="AA33" s="207"/>
      <c r="AB33" s="207"/>
      <c r="AC33" s="207"/>
      <c r="AD33" s="207"/>
      <c r="AE33" s="207"/>
      <c r="AF33" s="207"/>
      <c r="AG33" s="207"/>
      <c r="AH33" s="207"/>
      <c r="AI33" s="208"/>
      <c r="AJ33" s="225"/>
      <c r="AK33" s="226"/>
      <c r="AL33" s="226"/>
      <c r="AM33" s="226"/>
      <c r="AN33" s="226"/>
      <c r="AO33" s="226"/>
      <c r="AP33" s="226"/>
      <c r="AQ33" s="226"/>
      <c r="AR33" s="226"/>
      <c r="AS33" s="226"/>
      <c r="AT33" s="226"/>
      <c r="AU33" s="226"/>
      <c r="AV33" s="226"/>
      <c r="AW33" s="226"/>
      <c r="AX33" s="226"/>
      <c r="AY33" s="226"/>
      <c r="AZ33" s="226"/>
      <c r="BA33" s="226"/>
      <c r="BB33" s="227"/>
    </row>
    <row r="34" spans="1:54" s="1" customFormat="1">
      <c r="A34" s="2"/>
      <c r="B34" s="2"/>
      <c r="C34" s="2"/>
      <c r="D34" s="13"/>
      <c r="E34" s="2"/>
      <c r="F34" s="2"/>
      <c r="G34" s="2"/>
      <c r="H34" s="2"/>
      <c r="I34" s="2"/>
      <c r="J34" s="2"/>
      <c r="K34" s="2"/>
      <c r="L34" s="2"/>
      <c r="M34" s="2"/>
      <c r="N34" s="2"/>
      <c r="O34" s="2"/>
      <c r="P34" s="2"/>
      <c r="Q34" s="2"/>
      <c r="R34" s="10"/>
      <c r="S34" s="206"/>
      <c r="T34" s="207"/>
      <c r="U34" s="207"/>
      <c r="V34" s="207"/>
      <c r="W34" s="207"/>
      <c r="X34" s="207"/>
      <c r="Y34" s="207"/>
      <c r="Z34" s="207"/>
      <c r="AA34" s="207"/>
      <c r="AB34" s="207"/>
      <c r="AC34" s="207"/>
      <c r="AD34" s="207"/>
      <c r="AE34" s="207"/>
      <c r="AF34" s="207"/>
      <c r="AG34" s="207"/>
      <c r="AH34" s="207"/>
      <c r="AI34" s="208"/>
      <c r="AJ34" s="225"/>
      <c r="AK34" s="226"/>
      <c r="AL34" s="226"/>
      <c r="AM34" s="226"/>
      <c r="AN34" s="226"/>
      <c r="AO34" s="226"/>
      <c r="AP34" s="226"/>
      <c r="AQ34" s="226"/>
      <c r="AR34" s="226"/>
      <c r="AS34" s="226"/>
      <c r="AT34" s="226"/>
      <c r="AU34" s="226"/>
      <c r="AV34" s="226"/>
      <c r="AW34" s="226"/>
      <c r="AX34" s="226"/>
      <c r="AY34" s="226"/>
      <c r="AZ34" s="226"/>
      <c r="BA34" s="226"/>
      <c r="BB34" s="227"/>
    </row>
    <row r="35" spans="1:54" s="1" customFormat="1">
      <c r="A35" s="2"/>
      <c r="B35" s="2"/>
      <c r="C35" s="2"/>
      <c r="D35" s="13"/>
      <c r="E35" s="2"/>
      <c r="F35" s="2"/>
      <c r="G35" s="2"/>
      <c r="H35" s="2"/>
      <c r="I35" s="2"/>
      <c r="J35" s="2"/>
      <c r="K35" s="2"/>
      <c r="L35" s="2"/>
      <c r="M35" s="2"/>
      <c r="N35" s="2"/>
      <c r="O35" s="2"/>
      <c r="P35" s="2"/>
      <c r="Q35" s="2"/>
      <c r="R35" s="10"/>
      <c r="S35" s="206"/>
      <c r="T35" s="207"/>
      <c r="U35" s="207"/>
      <c r="V35" s="207"/>
      <c r="W35" s="207"/>
      <c r="X35" s="207"/>
      <c r="Y35" s="207"/>
      <c r="Z35" s="207"/>
      <c r="AA35" s="207"/>
      <c r="AB35" s="207"/>
      <c r="AC35" s="207"/>
      <c r="AD35" s="207"/>
      <c r="AE35" s="207"/>
      <c r="AF35" s="207"/>
      <c r="AG35" s="207"/>
      <c r="AH35" s="207"/>
      <c r="AI35" s="208"/>
      <c r="AJ35" s="225"/>
      <c r="AK35" s="226"/>
      <c r="AL35" s="226"/>
      <c r="AM35" s="226"/>
      <c r="AN35" s="226"/>
      <c r="AO35" s="226"/>
      <c r="AP35" s="226"/>
      <c r="AQ35" s="226"/>
      <c r="AR35" s="226"/>
      <c r="AS35" s="226"/>
      <c r="AT35" s="226"/>
      <c r="AU35" s="226"/>
      <c r="AV35" s="226"/>
      <c r="AW35" s="226"/>
      <c r="AX35" s="226"/>
      <c r="AY35" s="226"/>
      <c r="AZ35" s="226"/>
      <c r="BA35" s="226"/>
      <c r="BB35" s="227"/>
    </row>
    <row r="36" spans="1:54" s="1" customFormat="1">
      <c r="A36" s="2"/>
      <c r="B36" s="2"/>
      <c r="C36" s="2"/>
      <c r="D36" s="13"/>
      <c r="E36" s="2"/>
      <c r="F36" s="2"/>
      <c r="G36" s="2"/>
      <c r="H36" s="2"/>
      <c r="I36" s="2"/>
      <c r="J36" s="2"/>
      <c r="K36" s="2"/>
      <c r="L36" s="2"/>
      <c r="M36" s="2"/>
      <c r="N36" s="2"/>
      <c r="O36" s="2"/>
      <c r="P36" s="2"/>
      <c r="Q36" s="2"/>
      <c r="R36" s="10"/>
      <c r="S36" s="206"/>
      <c r="T36" s="207"/>
      <c r="U36" s="207"/>
      <c r="V36" s="207"/>
      <c r="W36" s="207"/>
      <c r="X36" s="207"/>
      <c r="Y36" s="207"/>
      <c r="Z36" s="207"/>
      <c r="AA36" s="207"/>
      <c r="AB36" s="207"/>
      <c r="AC36" s="207"/>
      <c r="AD36" s="207"/>
      <c r="AE36" s="207"/>
      <c r="AF36" s="207"/>
      <c r="AG36" s="207"/>
      <c r="AH36" s="207"/>
      <c r="AI36" s="208"/>
      <c r="AJ36" s="225"/>
      <c r="AK36" s="226"/>
      <c r="AL36" s="226"/>
      <c r="AM36" s="226"/>
      <c r="AN36" s="226"/>
      <c r="AO36" s="226"/>
      <c r="AP36" s="226"/>
      <c r="AQ36" s="226"/>
      <c r="AR36" s="226"/>
      <c r="AS36" s="226"/>
      <c r="AT36" s="226"/>
      <c r="AU36" s="226"/>
      <c r="AV36" s="226"/>
      <c r="AW36" s="226"/>
      <c r="AX36" s="226"/>
      <c r="AY36" s="226"/>
      <c r="AZ36" s="226"/>
      <c r="BA36" s="226"/>
      <c r="BB36" s="227"/>
    </row>
    <row r="37" spans="1:54" s="1" customFormat="1">
      <c r="A37" s="2"/>
      <c r="B37" s="2"/>
      <c r="C37" s="2"/>
      <c r="D37" s="13"/>
      <c r="E37" s="2"/>
      <c r="F37" s="2"/>
      <c r="G37" s="2"/>
      <c r="H37" s="2"/>
      <c r="I37" s="2"/>
      <c r="J37" s="2"/>
      <c r="K37" s="2"/>
      <c r="L37" s="2"/>
      <c r="M37" s="2"/>
      <c r="N37" s="2"/>
      <c r="O37" s="2"/>
      <c r="P37" s="2"/>
      <c r="Q37" s="2"/>
      <c r="R37" s="10"/>
      <c r="S37" s="206"/>
      <c r="T37" s="207"/>
      <c r="U37" s="207"/>
      <c r="V37" s="207"/>
      <c r="W37" s="207"/>
      <c r="X37" s="207"/>
      <c r="Y37" s="207"/>
      <c r="Z37" s="207"/>
      <c r="AA37" s="207"/>
      <c r="AB37" s="207"/>
      <c r="AC37" s="207"/>
      <c r="AD37" s="207"/>
      <c r="AE37" s="207"/>
      <c r="AF37" s="207"/>
      <c r="AG37" s="207"/>
      <c r="AH37" s="207"/>
      <c r="AI37" s="208"/>
      <c r="AJ37" s="225"/>
      <c r="AK37" s="226"/>
      <c r="AL37" s="226"/>
      <c r="AM37" s="226"/>
      <c r="AN37" s="226"/>
      <c r="AO37" s="226"/>
      <c r="AP37" s="226"/>
      <c r="AQ37" s="226"/>
      <c r="AR37" s="226"/>
      <c r="AS37" s="226"/>
      <c r="AT37" s="226"/>
      <c r="AU37" s="226"/>
      <c r="AV37" s="226"/>
      <c r="AW37" s="226"/>
      <c r="AX37" s="226"/>
      <c r="AY37" s="226"/>
      <c r="AZ37" s="226"/>
      <c r="BA37" s="226"/>
      <c r="BB37" s="227"/>
    </row>
    <row r="38" spans="1:54" s="1" customFormat="1">
      <c r="A38" s="2"/>
      <c r="B38" s="2"/>
      <c r="C38" s="2"/>
      <c r="D38" s="13"/>
      <c r="E38" s="2"/>
      <c r="F38" s="2"/>
      <c r="G38" s="2"/>
      <c r="H38" s="2"/>
      <c r="I38" s="2"/>
      <c r="J38" s="2"/>
      <c r="K38" s="2"/>
      <c r="L38" s="2"/>
      <c r="M38" s="2"/>
      <c r="N38" s="2"/>
      <c r="O38" s="2"/>
      <c r="P38" s="2"/>
      <c r="Q38" s="2"/>
      <c r="R38" s="10"/>
      <c r="S38" s="206"/>
      <c r="T38" s="207"/>
      <c r="U38" s="207"/>
      <c r="V38" s="207"/>
      <c r="W38" s="207"/>
      <c r="X38" s="207"/>
      <c r="Y38" s="207"/>
      <c r="Z38" s="207"/>
      <c r="AA38" s="207"/>
      <c r="AB38" s="207"/>
      <c r="AC38" s="207"/>
      <c r="AD38" s="207"/>
      <c r="AE38" s="207"/>
      <c r="AF38" s="207"/>
      <c r="AG38" s="207"/>
      <c r="AH38" s="207"/>
      <c r="AI38" s="208"/>
      <c r="AJ38" s="225"/>
      <c r="AK38" s="226"/>
      <c r="AL38" s="226"/>
      <c r="AM38" s="226"/>
      <c r="AN38" s="226"/>
      <c r="AO38" s="226"/>
      <c r="AP38" s="226"/>
      <c r="AQ38" s="226"/>
      <c r="AR38" s="226"/>
      <c r="AS38" s="226"/>
      <c r="AT38" s="226"/>
      <c r="AU38" s="226"/>
      <c r="AV38" s="226"/>
      <c r="AW38" s="226"/>
      <c r="AX38" s="226"/>
      <c r="AY38" s="226"/>
      <c r="AZ38" s="226"/>
      <c r="BA38" s="226"/>
      <c r="BB38" s="227"/>
    </row>
    <row r="39" spans="1:54" s="1" customFormat="1">
      <c r="A39" s="2"/>
      <c r="B39" s="2"/>
      <c r="C39" s="2"/>
      <c r="D39" s="13"/>
      <c r="E39" s="2"/>
      <c r="F39" s="2"/>
      <c r="G39" s="2"/>
      <c r="H39" s="2"/>
      <c r="I39" s="2"/>
      <c r="J39" s="2"/>
      <c r="K39" s="2"/>
      <c r="L39" s="2"/>
      <c r="M39" s="2"/>
      <c r="N39" s="2"/>
      <c r="O39" s="2"/>
      <c r="P39" s="2"/>
      <c r="Q39" s="2"/>
      <c r="R39" s="10"/>
      <c r="S39" s="206"/>
      <c r="T39" s="207"/>
      <c r="U39" s="207"/>
      <c r="V39" s="207"/>
      <c r="W39" s="207"/>
      <c r="X39" s="207"/>
      <c r="Y39" s="207"/>
      <c r="Z39" s="207"/>
      <c r="AA39" s="207"/>
      <c r="AB39" s="207"/>
      <c r="AC39" s="207"/>
      <c r="AD39" s="207"/>
      <c r="AE39" s="207"/>
      <c r="AF39" s="207"/>
      <c r="AG39" s="207"/>
      <c r="AH39" s="207"/>
      <c r="AI39" s="208"/>
      <c r="AJ39" s="225"/>
      <c r="AK39" s="226"/>
      <c r="AL39" s="226"/>
      <c r="AM39" s="226"/>
      <c r="AN39" s="226"/>
      <c r="AO39" s="226"/>
      <c r="AP39" s="226"/>
      <c r="AQ39" s="226"/>
      <c r="AR39" s="226"/>
      <c r="AS39" s="226"/>
      <c r="AT39" s="226"/>
      <c r="AU39" s="226"/>
      <c r="AV39" s="226"/>
      <c r="AW39" s="226"/>
      <c r="AX39" s="226"/>
      <c r="AY39" s="226"/>
      <c r="AZ39" s="226"/>
      <c r="BA39" s="226"/>
      <c r="BB39" s="227"/>
    </row>
    <row r="40" spans="1:54" s="1" customFormat="1">
      <c r="A40" s="2"/>
      <c r="B40" s="2"/>
      <c r="C40" s="2"/>
      <c r="D40" s="13"/>
      <c r="E40" s="2"/>
      <c r="F40" s="2"/>
      <c r="G40" s="2"/>
      <c r="H40" s="2"/>
      <c r="I40" s="2"/>
      <c r="J40" s="2"/>
      <c r="K40" s="2"/>
      <c r="L40" s="2"/>
      <c r="M40" s="2"/>
      <c r="N40" s="2"/>
      <c r="O40" s="2"/>
      <c r="P40" s="2"/>
      <c r="Q40" s="2"/>
      <c r="R40" s="10"/>
      <c r="S40" s="206"/>
      <c r="T40" s="207"/>
      <c r="U40" s="207"/>
      <c r="V40" s="207"/>
      <c r="W40" s="207"/>
      <c r="X40" s="207"/>
      <c r="Y40" s="207"/>
      <c r="Z40" s="207"/>
      <c r="AA40" s="207"/>
      <c r="AB40" s="207"/>
      <c r="AC40" s="207"/>
      <c r="AD40" s="207"/>
      <c r="AE40" s="207"/>
      <c r="AF40" s="207"/>
      <c r="AG40" s="207"/>
      <c r="AH40" s="207"/>
      <c r="AI40" s="208"/>
      <c r="AJ40" s="225"/>
      <c r="AK40" s="226"/>
      <c r="AL40" s="226"/>
      <c r="AM40" s="226"/>
      <c r="AN40" s="226"/>
      <c r="AO40" s="226"/>
      <c r="AP40" s="226"/>
      <c r="AQ40" s="226"/>
      <c r="AR40" s="226"/>
      <c r="AS40" s="226"/>
      <c r="AT40" s="226"/>
      <c r="AU40" s="226"/>
      <c r="AV40" s="226"/>
      <c r="AW40" s="226"/>
      <c r="AX40" s="226"/>
      <c r="AY40" s="226"/>
      <c r="AZ40" s="226"/>
      <c r="BA40" s="226"/>
      <c r="BB40" s="227"/>
    </row>
    <row r="41" spans="1:54" s="1" customFormat="1">
      <c r="A41" s="2"/>
      <c r="B41" s="2"/>
      <c r="C41" s="2"/>
      <c r="D41" s="13"/>
      <c r="E41" s="2"/>
      <c r="F41" s="2"/>
      <c r="G41" s="2"/>
      <c r="H41" s="2"/>
      <c r="I41" s="2"/>
      <c r="J41" s="2"/>
      <c r="K41" s="2"/>
      <c r="L41" s="2"/>
      <c r="M41" s="2"/>
      <c r="N41" s="2"/>
      <c r="O41" s="2"/>
      <c r="P41" s="2"/>
      <c r="Q41" s="2"/>
      <c r="R41" s="10"/>
      <c r="S41" s="206"/>
      <c r="T41" s="207"/>
      <c r="U41" s="207"/>
      <c r="V41" s="207"/>
      <c r="W41" s="207"/>
      <c r="X41" s="207"/>
      <c r="Y41" s="207"/>
      <c r="Z41" s="207"/>
      <c r="AA41" s="207"/>
      <c r="AB41" s="207"/>
      <c r="AC41" s="207"/>
      <c r="AD41" s="207"/>
      <c r="AE41" s="207"/>
      <c r="AF41" s="207"/>
      <c r="AG41" s="207"/>
      <c r="AH41" s="207"/>
      <c r="AI41" s="208"/>
      <c r="AJ41" s="225"/>
      <c r="AK41" s="226"/>
      <c r="AL41" s="226"/>
      <c r="AM41" s="226"/>
      <c r="AN41" s="226"/>
      <c r="AO41" s="226"/>
      <c r="AP41" s="226"/>
      <c r="AQ41" s="226"/>
      <c r="AR41" s="226"/>
      <c r="AS41" s="226"/>
      <c r="AT41" s="226"/>
      <c r="AU41" s="226"/>
      <c r="AV41" s="226"/>
      <c r="AW41" s="226"/>
      <c r="AX41" s="226"/>
      <c r="AY41" s="226"/>
      <c r="AZ41" s="226"/>
      <c r="BA41" s="226"/>
      <c r="BB41" s="227"/>
    </row>
    <row r="42" spans="1:54" s="1" customFormat="1">
      <c r="A42" s="2"/>
      <c r="B42" s="2"/>
      <c r="C42" s="2"/>
      <c r="D42" s="13"/>
      <c r="E42" s="2"/>
      <c r="F42" s="2"/>
      <c r="G42" s="2"/>
      <c r="H42" s="2"/>
      <c r="I42" s="2"/>
      <c r="J42" s="2"/>
      <c r="K42" s="2"/>
      <c r="L42" s="2"/>
      <c r="M42" s="2"/>
      <c r="N42" s="2"/>
      <c r="O42" s="2"/>
      <c r="P42" s="2"/>
      <c r="Q42" s="2"/>
      <c r="R42" s="10"/>
      <c r="S42" s="206"/>
      <c r="T42" s="207"/>
      <c r="U42" s="207"/>
      <c r="V42" s="207"/>
      <c r="W42" s="207"/>
      <c r="X42" s="207"/>
      <c r="Y42" s="207"/>
      <c r="Z42" s="207"/>
      <c r="AA42" s="207"/>
      <c r="AB42" s="207"/>
      <c r="AC42" s="207"/>
      <c r="AD42" s="207"/>
      <c r="AE42" s="207"/>
      <c r="AF42" s="207"/>
      <c r="AG42" s="207"/>
      <c r="AH42" s="207"/>
      <c r="AI42" s="208"/>
      <c r="AJ42" s="225"/>
      <c r="AK42" s="226"/>
      <c r="AL42" s="226"/>
      <c r="AM42" s="226"/>
      <c r="AN42" s="226"/>
      <c r="AO42" s="226"/>
      <c r="AP42" s="226"/>
      <c r="AQ42" s="226"/>
      <c r="AR42" s="226"/>
      <c r="AS42" s="226"/>
      <c r="AT42" s="226"/>
      <c r="AU42" s="226"/>
      <c r="AV42" s="226"/>
      <c r="AW42" s="226"/>
      <c r="AX42" s="226"/>
      <c r="AY42" s="226"/>
      <c r="AZ42" s="226"/>
      <c r="BA42" s="226"/>
      <c r="BB42" s="227"/>
    </row>
    <row r="43" spans="1:54" s="1" customFormat="1">
      <c r="A43" s="2"/>
      <c r="B43" s="2"/>
      <c r="C43" s="2"/>
      <c r="D43" s="12"/>
      <c r="E43" s="11"/>
      <c r="F43" s="2"/>
      <c r="G43" s="2"/>
      <c r="H43" s="2"/>
      <c r="I43" s="2"/>
      <c r="J43" s="2"/>
      <c r="K43" s="2"/>
      <c r="L43" s="2"/>
      <c r="M43" s="2"/>
      <c r="N43" s="2"/>
      <c r="O43" s="2"/>
      <c r="P43" s="2"/>
      <c r="Q43" s="2"/>
      <c r="R43" s="10"/>
      <c r="S43" s="206"/>
      <c r="T43" s="207"/>
      <c r="U43" s="207"/>
      <c r="V43" s="207"/>
      <c r="W43" s="207"/>
      <c r="X43" s="207"/>
      <c r="Y43" s="207"/>
      <c r="Z43" s="207"/>
      <c r="AA43" s="207"/>
      <c r="AB43" s="207"/>
      <c r="AC43" s="207"/>
      <c r="AD43" s="207"/>
      <c r="AE43" s="207"/>
      <c r="AF43" s="207"/>
      <c r="AG43" s="207"/>
      <c r="AH43" s="207"/>
      <c r="AI43" s="208"/>
      <c r="AJ43" s="228"/>
      <c r="AK43" s="229"/>
      <c r="AL43" s="229"/>
      <c r="AM43" s="229"/>
      <c r="AN43" s="229"/>
      <c r="AO43" s="229"/>
      <c r="AP43" s="229"/>
      <c r="AQ43" s="229"/>
      <c r="AR43" s="229"/>
      <c r="AS43" s="229"/>
      <c r="AT43" s="229"/>
      <c r="AU43" s="229"/>
      <c r="AV43" s="229"/>
      <c r="AW43" s="229"/>
      <c r="AX43" s="229"/>
      <c r="AY43" s="229"/>
      <c r="AZ43" s="229"/>
      <c r="BA43" s="229"/>
      <c r="BB43" s="230"/>
    </row>
    <row r="44" spans="1:54" s="1" customFormat="1">
      <c r="A44" s="2"/>
      <c r="D44" s="209" t="s">
        <v>136</v>
      </c>
      <c r="E44" s="210"/>
      <c r="F44" s="210"/>
      <c r="G44" s="210"/>
      <c r="H44" s="210"/>
      <c r="I44" s="210"/>
      <c r="J44" s="210"/>
      <c r="K44" s="210"/>
      <c r="L44" s="210"/>
      <c r="M44" s="210"/>
      <c r="N44" s="210"/>
      <c r="O44" s="210"/>
      <c r="P44" s="210"/>
      <c r="Q44" s="210"/>
      <c r="R44" s="211"/>
      <c r="S44" s="212">
        <f>SUM(S30:AI43)</f>
        <v>0</v>
      </c>
      <c r="T44" s="212"/>
      <c r="U44" s="212"/>
      <c r="V44" s="212"/>
      <c r="W44" s="212"/>
      <c r="X44" s="212"/>
      <c r="Y44" s="212"/>
      <c r="Z44" s="212"/>
      <c r="AA44" s="212"/>
      <c r="AB44" s="212"/>
      <c r="AC44" s="212"/>
      <c r="AD44" s="212"/>
      <c r="AE44" s="212"/>
      <c r="AF44" s="212"/>
      <c r="AG44" s="212"/>
      <c r="AH44" s="212"/>
      <c r="AI44" s="212"/>
      <c r="AJ44" s="9"/>
      <c r="AK44" s="8"/>
      <c r="AL44" s="8"/>
      <c r="AM44" s="8"/>
      <c r="AN44" s="8"/>
      <c r="AO44" s="8"/>
      <c r="AP44" s="8"/>
      <c r="AQ44" s="8"/>
      <c r="AR44" s="8"/>
      <c r="AS44" s="8"/>
      <c r="AT44" s="8"/>
      <c r="AU44" s="8"/>
      <c r="AV44" s="8"/>
      <c r="AW44" s="8"/>
      <c r="AX44" s="8"/>
      <c r="AY44" s="8"/>
      <c r="AZ44" s="8"/>
      <c r="BA44" s="8"/>
      <c r="BB44" s="7"/>
    </row>
    <row r="45" spans="1:54" s="1" customForma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row>
    <row r="46" spans="1:54" s="1" customForma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row>
    <row r="47" spans="1:54" s="1" customFormat="1">
      <c r="A47" s="2"/>
      <c r="B47" s="2" t="s">
        <v>140</v>
      </c>
      <c r="C47" s="2" t="s">
        <v>141</v>
      </c>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row>
    <row r="48" spans="1:54" s="1" customForma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row>
    <row r="49" spans="1:59" s="1" customFormat="1">
      <c r="A49" s="2"/>
      <c r="B49" s="2"/>
      <c r="C49" s="6"/>
      <c r="D49" s="204" t="str">
        <f>様式第１号!V2</f>
        <v>令和　　年　　月　　日</v>
      </c>
      <c r="E49" s="204"/>
      <c r="F49" s="204"/>
      <c r="G49" s="204"/>
      <c r="H49" s="204"/>
      <c r="I49" s="204"/>
      <c r="J49" s="204"/>
      <c r="K49" s="204"/>
      <c r="L49" s="204"/>
      <c r="M49" s="204"/>
      <c r="N49" s="204"/>
      <c r="O49" s="204"/>
      <c r="P49" s="204"/>
      <c r="Q49" s="204"/>
      <c r="R49" s="6"/>
      <c r="S49" s="6"/>
      <c r="T49" s="6"/>
      <c r="U49" s="6"/>
      <c r="V49" s="6"/>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row>
    <row r="50" spans="1:59" s="1" customForma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row>
    <row r="51" spans="1:59" s="1" customFormat="1">
      <c r="A51" s="2"/>
      <c r="B51" s="2"/>
      <c r="C51" s="2"/>
      <c r="D51" s="2"/>
      <c r="E51" s="3" t="s">
        <v>142</v>
      </c>
      <c r="F51" s="3"/>
      <c r="G51" s="3"/>
      <c r="H51" s="3"/>
      <c r="I51" s="3"/>
      <c r="J51" s="205">
        <f>提出書類一覧!C3</f>
        <v>0</v>
      </c>
      <c r="K51" s="205"/>
      <c r="L51" s="205"/>
      <c r="M51" s="205"/>
      <c r="N51" s="205"/>
      <c r="O51" s="205"/>
      <c r="P51" s="205"/>
      <c r="Q51" s="205"/>
      <c r="R51" s="205"/>
      <c r="S51" s="205"/>
      <c r="T51" s="205"/>
      <c r="U51" s="205"/>
      <c r="V51" s="205"/>
      <c r="W51" s="205"/>
      <c r="X51" s="205"/>
      <c r="Y51" s="205"/>
      <c r="Z51" s="205"/>
      <c r="AA51" s="205"/>
      <c r="AB51" s="205"/>
      <c r="AC51" s="205"/>
      <c r="AD51" s="205"/>
      <c r="AE51" s="205"/>
      <c r="AF51" s="5"/>
      <c r="AG51" s="5"/>
      <c r="AH51" s="5"/>
      <c r="AI51" s="5"/>
      <c r="AJ51" s="2"/>
      <c r="AK51" s="2"/>
      <c r="AL51" s="2"/>
      <c r="AM51" s="2"/>
      <c r="AN51" s="2"/>
      <c r="AO51" s="2"/>
      <c r="AP51" s="2"/>
      <c r="AQ51" s="2"/>
      <c r="AR51" s="2"/>
      <c r="AS51" s="2"/>
      <c r="AT51" s="2"/>
      <c r="AU51" s="2"/>
      <c r="AV51" s="2"/>
      <c r="AW51" s="2"/>
      <c r="AX51" s="2"/>
      <c r="AY51" s="2"/>
      <c r="AZ51" s="2"/>
      <c r="BA51" s="2"/>
      <c r="BB51" s="2"/>
    </row>
    <row r="52" spans="1:59" s="1" customFormat="1">
      <c r="A52" s="2"/>
      <c r="B52" s="2"/>
      <c r="C52" s="2"/>
      <c r="D52" s="2"/>
      <c r="F52" s="2"/>
      <c r="G52" s="2"/>
      <c r="H52" s="2"/>
      <c r="I52" s="2"/>
      <c r="J52" s="2"/>
      <c r="K52" s="2"/>
      <c r="L52" s="2"/>
      <c r="M52" s="2"/>
      <c r="N52" s="2"/>
      <c r="O52" s="2"/>
      <c r="P52" s="2"/>
      <c r="Q52" s="2"/>
      <c r="R52" s="2"/>
      <c r="S52" s="2"/>
      <c r="T52" s="2"/>
      <c r="U52" s="2"/>
      <c r="W52" s="2"/>
      <c r="X52" s="2"/>
      <c r="Y52" s="2"/>
      <c r="Z52" s="2"/>
      <c r="AA52" s="2"/>
      <c r="AB52" s="2"/>
      <c r="AC52" s="2"/>
      <c r="AD52" s="4"/>
      <c r="AE52" s="4"/>
      <c r="AF52" s="4"/>
      <c r="AG52" s="4"/>
      <c r="AH52" s="4"/>
      <c r="AI52" s="4"/>
      <c r="AJ52" s="4"/>
      <c r="AK52" s="4"/>
      <c r="AL52" s="4"/>
      <c r="AM52" s="4"/>
      <c r="AO52" s="4"/>
      <c r="AP52" s="4"/>
      <c r="AQ52" s="4"/>
      <c r="AR52" s="4"/>
      <c r="AS52" s="4"/>
      <c r="AT52" s="4"/>
    </row>
    <row r="53" spans="1:59" s="1" customFormat="1">
      <c r="A53" s="2"/>
      <c r="B53" s="2"/>
      <c r="C53" s="2"/>
      <c r="D53" s="2"/>
      <c r="E53" s="3" t="s">
        <v>143</v>
      </c>
      <c r="F53" s="3"/>
      <c r="G53" s="3"/>
      <c r="H53" s="3"/>
      <c r="I53" s="3"/>
      <c r="J53" s="3"/>
      <c r="K53" s="3"/>
      <c r="L53" s="3"/>
      <c r="M53" s="3"/>
      <c r="N53" s="205">
        <f>様式第１号!V8</f>
        <v>0</v>
      </c>
      <c r="O53" s="205"/>
      <c r="P53" s="205"/>
      <c r="Q53" s="205"/>
      <c r="R53" s="205"/>
      <c r="S53" s="205"/>
      <c r="T53" s="205"/>
      <c r="U53" s="205"/>
      <c r="V53" s="205"/>
      <c r="W53" s="205"/>
      <c r="X53" s="205"/>
      <c r="Y53" s="205"/>
      <c r="Z53" s="205"/>
      <c r="AA53" s="205"/>
      <c r="AB53" s="205"/>
      <c r="AC53" s="205"/>
      <c r="AD53" s="205"/>
      <c r="AE53" s="205"/>
      <c r="AF53" s="2"/>
      <c r="AG53" s="2"/>
      <c r="AH53" s="2"/>
      <c r="AI53" s="2"/>
      <c r="AJ53" s="2"/>
      <c r="AK53" s="2"/>
      <c r="AL53" s="2"/>
      <c r="AM53" s="2"/>
      <c r="AN53" s="2"/>
      <c r="AO53" s="2"/>
      <c r="AP53" s="2"/>
      <c r="AQ53" s="2"/>
      <c r="AR53" s="2"/>
      <c r="AS53" s="2"/>
      <c r="AT53" s="2"/>
      <c r="AU53" s="2"/>
      <c r="AV53" s="2"/>
      <c r="AW53" s="2"/>
      <c r="AX53" s="2"/>
      <c r="AY53" s="2"/>
      <c r="AZ53" s="2"/>
      <c r="BA53" s="2"/>
      <c r="BB53" s="2"/>
    </row>
    <row r="63" spans="1:59">
      <c r="BG63" t="s">
        <v>144</v>
      </c>
    </row>
  </sheetData>
  <mergeCells count="71">
    <mergeCell ref="S11:AI11"/>
    <mergeCell ref="AJ11:BB11"/>
    <mergeCell ref="AG3:BA3"/>
    <mergeCell ref="A5:BB5"/>
    <mergeCell ref="D10:R10"/>
    <mergeCell ref="S10:AI10"/>
    <mergeCell ref="AJ10:BB10"/>
    <mergeCell ref="S12:AI12"/>
    <mergeCell ref="AJ12:BB12"/>
    <mergeCell ref="S13:AI13"/>
    <mergeCell ref="AJ13:BB13"/>
    <mergeCell ref="S14:AI14"/>
    <mergeCell ref="AJ14:BB14"/>
    <mergeCell ref="S15:AI15"/>
    <mergeCell ref="AJ15:BB15"/>
    <mergeCell ref="S16:AI16"/>
    <mergeCell ref="AJ16:BB16"/>
    <mergeCell ref="S17:AI17"/>
    <mergeCell ref="AJ17:BB17"/>
    <mergeCell ref="S18:AI18"/>
    <mergeCell ref="AJ18:BB18"/>
    <mergeCell ref="S19:AI19"/>
    <mergeCell ref="AJ19:BB19"/>
    <mergeCell ref="S20:AI20"/>
    <mergeCell ref="AJ20:BB20"/>
    <mergeCell ref="S21:AI21"/>
    <mergeCell ref="AJ21:BB21"/>
    <mergeCell ref="S22:AI22"/>
    <mergeCell ref="AJ22:BB22"/>
    <mergeCell ref="S23:AI23"/>
    <mergeCell ref="AJ23:BB23"/>
    <mergeCell ref="S24:AI24"/>
    <mergeCell ref="AJ24:BB24"/>
    <mergeCell ref="D25:R25"/>
    <mergeCell ref="S25:AI25"/>
    <mergeCell ref="D29:R29"/>
    <mergeCell ref="S29:AI29"/>
    <mergeCell ref="AJ29:BB29"/>
    <mergeCell ref="S30:AI30"/>
    <mergeCell ref="AJ30:BB30"/>
    <mergeCell ref="S31:AI31"/>
    <mergeCell ref="AJ31:BB31"/>
    <mergeCell ref="S32:AI32"/>
    <mergeCell ref="AJ32:BB32"/>
    <mergeCell ref="S33:AI33"/>
    <mergeCell ref="AJ33:BB33"/>
    <mergeCell ref="S34:AI34"/>
    <mergeCell ref="AJ34:BB34"/>
    <mergeCell ref="S35:AI35"/>
    <mergeCell ref="AJ35:BB35"/>
    <mergeCell ref="S36:AI36"/>
    <mergeCell ref="AJ36:BB36"/>
    <mergeCell ref="S37:AI37"/>
    <mergeCell ref="AJ37:BB37"/>
    <mergeCell ref="S38:AI38"/>
    <mergeCell ref="AJ38:BB38"/>
    <mergeCell ref="S39:AI39"/>
    <mergeCell ref="AJ39:BB39"/>
    <mergeCell ref="S40:AI40"/>
    <mergeCell ref="AJ40:BB40"/>
    <mergeCell ref="S41:AI41"/>
    <mergeCell ref="AJ41:BB41"/>
    <mergeCell ref="D49:Q49"/>
    <mergeCell ref="J51:AE51"/>
    <mergeCell ref="N53:AE53"/>
    <mergeCell ref="S42:AI42"/>
    <mergeCell ref="AJ42:BB42"/>
    <mergeCell ref="S43:AI43"/>
    <mergeCell ref="AJ43:BB43"/>
    <mergeCell ref="D44:R44"/>
    <mergeCell ref="S44:AI44"/>
  </mergeCells>
  <phoneticPr fontId="4"/>
  <pageMargins left="0.7" right="0.7" top="0.75" bottom="0.75" header="0.3" footer="0.3"/>
  <pageSetup paperSize="9" scale="9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E13"/>
  <sheetViews>
    <sheetView workbookViewId="0">
      <selection activeCell="A2" sqref="A2:A13"/>
    </sheetView>
  </sheetViews>
  <sheetFormatPr defaultColWidth="9" defaultRowHeight="13.15"/>
  <cols>
    <col min="1" max="1" width="23.42578125" style="21" bestFit="1" customWidth="1"/>
    <col min="2" max="2" width="4.7109375" style="21" customWidth="1"/>
    <col min="3" max="3" width="10.28515625" style="21" bestFit="1" customWidth="1"/>
    <col min="4" max="5" width="15.28515625" style="21" bestFit="1" customWidth="1"/>
    <col min="6" max="16384" width="9" style="21"/>
  </cols>
  <sheetData>
    <row r="1" spans="1:5">
      <c r="A1" s="87" t="s">
        <v>145</v>
      </c>
      <c r="B1" s="87"/>
      <c r="C1" s="21" t="s">
        <v>146</v>
      </c>
      <c r="D1" s="87" t="s">
        <v>147</v>
      </c>
      <c r="E1" s="87" t="s">
        <v>148</v>
      </c>
    </row>
    <row r="2" spans="1:5">
      <c r="A2" s="86" t="s">
        <v>6</v>
      </c>
      <c r="B2" s="86"/>
      <c r="C2" s="22" t="s">
        <v>149</v>
      </c>
      <c r="D2" s="128">
        <v>100000</v>
      </c>
      <c r="E2" s="128">
        <v>50000</v>
      </c>
    </row>
    <row r="3" spans="1:5">
      <c r="A3" s="86" t="s">
        <v>7</v>
      </c>
      <c r="B3" s="86"/>
      <c r="C3" s="22" t="s">
        <v>150</v>
      </c>
      <c r="D3" s="128">
        <v>200000</v>
      </c>
      <c r="E3" s="128">
        <v>100000</v>
      </c>
    </row>
    <row r="4" spans="1:5">
      <c r="A4" s="86" t="s">
        <v>8</v>
      </c>
      <c r="B4" s="86"/>
      <c r="C4" s="22" t="s">
        <v>151</v>
      </c>
      <c r="D4" s="128">
        <v>300000</v>
      </c>
      <c r="E4" s="128">
        <v>150000</v>
      </c>
    </row>
    <row r="5" spans="1:5">
      <c r="A5" s="86" t="s">
        <v>9</v>
      </c>
      <c r="B5" s="86"/>
      <c r="C5" s="22" t="s">
        <v>152</v>
      </c>
      <c r="D5" s="128">
        <v>400000</v>
      </c>
      <c r="E5" s="128">
        <v>200000</v>
      </c>
    </row>
    <row r="6" spans="1:5">
      <c r="A6" s="86" t="s">
        <v>11</v>
      </c>
      <c r="B6" s="86"/>
      <c r="C6" s="22" t="s">
        <v>153</v>
      </c>
      <c r="D6" s="128">
        <v>500000</v>
      </c>
      <c r="E6" s="128">
        <v>250000</v>
      </c>
    </row>
    <row r="7" spans="1:5">
      <c r="A7" s="86" t="s">
        <v>154</v>
      </c>
      <c r="B7" s="86"/>
      <c r="C7" s="22"/>
    </row>
    <row r="8" spans="1:5">
      <c r="A8" s="86" t="s">
        <v>12</v>
      </c>
      <c r="B8" s="86"/>
    </row>
    <row r="9" spans="1:5">
      <c r="A9" s="86" t="s">
        <v>13</v>
      </c>
      <c r="B9" s="86"/>
    </row>
    <row r="10" spans="1:5">
      <c r="A10" s="86" t="s">
        <v>14</v>
      </c>
      <c r="B10" s="86"/>
    </row>
    <row r="11" spans="1:5">
      <c r="A11" s="21" t="s">
        <v>15</v>
      </c>
    </row>
    <row r="12" spans="1:5">
      <c r="A12" s="86" t="s">
        <v>16</v>
      </c>
      <c r="B12" s="86"/>
    </row>
    <row r="13" spans="1:5">
      <c r="A13" s="21" t="s">
        <v>17</v>
      </c>
    </row>
  </sheetData>
  <phoneticPr fontId="4"/>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8BAC861EB92614AAB28838AA8F3CBCE" ma:contentTypeVersion="4" ma:contentTypeDescription="新しいドキュメントを作成します。" ma:contentTypeScope="" ma:versionID="9897cbeba6209cf8e05d0f42145f5f0a">
  <xsd:schema xmlns:xsd="http://www.w3.org/2001/XMLSchema" xmlns:xs="http://www.w3.org/2001/XMLSchema" xmlns:p="http://schemas.microsoft.com/office/2006/metadata/properties" xmlns:ns2="e64082c4-bc37-4b20-a16c-6ae49dd977f5" targetNamespace="http://schemas.microsoft.com/office/2006/metadata/properties" ma:root="true" ma:fieldsID="b92a1dfb913e50f9bec4d7775bf8c781" ns2:_="">
    <xsd:import namespace="e64082c4-bc37-4b20-a16c-6ae49dd977f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_x4e8b__x696d__x6982__x8981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4082c4-bc37-4b20-a16c-6ae49dd977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_x4e8b__x696d__x6982__x8981_" ma:index="11" nillable="true" ma:displayName="事業概要" ma:format="Dropdown" ma:internalName="_x4e8b__x696d__x6982__x8981_">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e8b__x696d__x6982__x8981_ xmlns="e64082c4-bc37-4b20-a16c-6ae49dd977f5" xsi:nil="true"/>
  </documentManagement>
</p:properties>
</file>

<file path=customXml/itemProps1.xml><?xml version="1.0" encoding="utf-8"?>
<ds:datastoreItem xmlns:ds="http://schemas.openxmlformats.org/officeDocument/2006/customXml" ds:itemID="{DC50F2E8-D10D-4FC3-A5FD-0D567000FB79}"/>
</file>

<file path=customXml/itemProps2.xml><?xml version="1.0" encoding="utf-8"?>
<ds:datastoreItem xmlns:ds="http://schemas.openxmlformats.org/officeDocument/2006/customXml" ds:itemID="{678BF07F-994F-4FA1-B7A1-778C0C1CAB94}"/>
</file>

<file path=customXml/itemProps3.xml><?xml version="1.0" encoding="utf-8"?>
<ds:datastoreItem xmlns:ds="http://schemas.openxmlformats.org/officeDocument/2006/customXml" ds:itemID="{B5C8FC3C-82E5-43B5-B286-73B79B323BF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丸山　裕子</dc:creator>
  <cp:keywords/>
  <dc:description/>
  <cp:lastModifiedBy/>
  <cp:revision/>
  <dcterms:created xsi:type="dcterms:W3CDTF">1997-01-08T22:48:59Z</dcterms:created>
  <dcterms:modified xsi:type="dcterms:W3CDTF">2026-06-10T01:27:19Z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0x01010068BAC861EB92614AAB28838AA8F3CBCE</vt:lpwstr>
  </property>
  <property fmtid="{D5CDD505-2E9C-101B-9397-08002B2CF9AE}" pid="3" name="MediaServiceImageTags">
    <vt:lpwstr/>
  </property>
</Properties>
</file>