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10.226.120.2\地域生活支援課\5 居住支援担当\50-10_強度行動障害者等の受入れ環境整備事業\01_周知\"/>
    </mc:Choice>
  </mc:AlternateContent>
  <xr:revisionPtr revIDLastSave="0" documentId="13_ncr:1_{989816A3-01C2-4BF5-8979-AD545A76B21E}" xr6:coauthVersionLast="47" xr6:coauthVersionMax="47" xr10:uidLastSave="{00000000-0000-0000-0000-000000000000}"/>
  <bookViews>
    <workbookView xWindow="28680" yWindow="-120" windowWidth="29040" windowHeight="15720" tabRatio="747" xr2:uid="{00000000-000D-0000-FFFF-FFFF00000000}"/>
  </bookViews>
  <sheets>
    <sheet name="【交付申請】(第１号様式)交付申請書" sheetId="26" r:id="rId1"/>
    <sheet name="【交付申請】(参考様式1-1)交付申請額内訳）" sheetId="82" r:id="rId2"/>
    <sheet name="【交付申請】(参考様式2-1)予算書抄本" sheetId="90" r:id="rId3"/>
    <sheet name="【交付申請】(参考様式3)整備計画書① " sheetId="93" r:id="rId4"/>
    <sheet name="【交付申請】(参考様式3)整備計画書②" sheetId="95" r:id="rId5"/>
    <sheet name="【交付申請】(参考様式3)整備計画書③" sheetId="96" r:id="rId6"/>
    <sheet name="【実績報告】(第2号様式)実績報告書" sheetId="84" r:id="rId7"/>
    <sheet name="【実績報告】(参考様式1-2)実績報告額内訳" sheetId="85" r:id="rId8"/>
    <sheet name="【実績報告】(参考様式2-2)決算書抄本 " sheetId="91" r:id="rId9"/>
    <sheet name="【実績報告】(参考様式4)請求書" sheetId="87" r:id="rId10"/>
    <sheet name="【実績報告】口座振替依頼書" sheetId="86" r:id="rId11"/>
    <sheet name="別記第３号様式" sheetId="83" r:id="rId12"/>
    <sheet name="都集計表（交付決定）" sheetId="92" r:id="rId13"/>
    <sheet name="都集計表（実績報告）" sheetId="97" r:id="rId14"/>
  </sheets>
  <externalReferences>
    <externalReference r:id="rId15"/>
    <externalReference r:id="rId16"/>
  </externalReferences>
  <definedNames>
    <definedName name="a">#REF!</definedName>
    <definedName name="_xlnm.Print_Area" localSheetId="1">'【交付申請】(参考様式1-1)交付申請額内訳）'!$A$1:$I$40</definedName>
    <definedName name="_xlnm.Print_Area" localSheetId="2">'【交付申請】(参考様式2-1)予算書抄本'!$A$1:$D$19</definedName>
    <definedName name="_xlnm.Print_Area" localSheetId="0">'【交付申請】(第１号様式)交付申請書'!$A$1:$AL$41</definedName>
    <definedName name="_xlnm.Print_Area" localSheetId="7">'【実績報告】(参考様式1-2)実績報告額内訳'!$A$1:$K$40</definedName>
    <definedName name="_xlnm.Print_Area" localSheetId="8">'【実績報告】(参考様式2-2)決算書抄本 '!$A$1:$D$19</definedName>
    <definedName name="_xlnm.Print_Area" localSheetId="9">'【実績報告】(参考様式4)請求書'!$A$1:$O$34</definedName>
    <definedName name="_xlnm.Print_Area" localSheetId="6">'【実績報告】(第2号様式)実績報告書'!$A$1:$AL$32</definedName>
    <definedName name="_xlnm.Print_Area" localSheetId="10">【実績報告】口座振替依頼書!$A$1:$AI$49</definedName>
    <definedName name="_xlnm.Print_Area" localSheetId="11">別記第３号様式!$A$1:$H$45</definedName>
    <definedName name="イ">#REF!</definedName>
    <definedName name="協議区分">[1]事業番号表!$E$3:$E$7</definedName>
    <definedName name="区分①">#REF!</definedName>
    <definedName name="区分②">#REF!</definedName>
    <definedName name="区分②１">#REF!</definedName>
    <definedName name="区分②ア">#REF!</definedName>
    <definedName name="区分②イ">#REF!</definedName>
    <definedName name="区分②の１">#REF!</definedName>
    <definedName name="区分②の２">#REF!</definedName>
    <definedName name="区分②の３">#REF!</definedName>
    <definedName name="区分③">#REF!</definedName>
    <definedName name="区分③10分の10">[2]リスト!$B$27:$B$28,[2]リスト!$B$30</definedName>
    <definedName name="区分④">#REF!</definedName>
    <definedName name="区分⑤">#REF!</definedName>
    <definedName name="区分⑥">#REF!</definedName>
    <definedName name="選択基盤">#REF!</definedName>
    <definedName name="独自基盤">#REF!</definedName>
    <definedName name="分野①">#REF!</definedName>
    <definedName name="分野②">#REF!</definedName>
    <definedName name="分野②ア">#REF!</definedName>
    <definedName name="分野②イ">#REF!</definedName>
    <definedName name="分野②カ">#REF!</definedName>
    <definedName name="分野③">#REF!</definedName>
    <definedName name="分野④">#REF!</definedName>
    <definedName name="分野⑤">#REF!</definedName>
    <definedName name="分野⑥">#REF!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96" l="1"/>
  <c r="F8" i="96"/>
  <c r="D8" i="96"/>
  <c r="D8" i="95"/>
  <c r="B12" i="91"/>
  <c r="B13" i="91"/>
  <c r="B11" i="91"/>
  <c r="B8" i="91"/>
  <c r="B7" i="91"/>
  <c r="C9" i="90"/>
  <c r="B14" i="83"/>
  <c r="M14" i="86"/>
  <c r="H23" i="87"/>
  <c r="C20" i="87"/>
  <c r="A3" i="91"/>
  <c r="A11" i="84"/>
  <c r="A3" i="90"/>
  <c r="G16" i="82"/>
  <c r="A11" i="26"/>
  <c r="V2" i="97"/>
  <c r="U2" i="97"/>
  <c r="T2" i="97"/>
  <c r="S2" i="97"/>
  <c r="R2" i="97"/>
  <c r="L28" i="84"/>
  <c r="L30" i="84"/>
  <c r="Q29" i="84"/>
  <c r="L29" i="84"/>
  <c r="P2" i="97"/>
  <c r="O2" i="97"/>
  <c r="N2" i="97"/>
  <c r="M2" i="97"/>
  <c r="L2" i="97"/>
  <c r="K2" i="97"/>
  <c r="D8" i="85"/>
  <c r="H7" i="85"/>
  <c r="D7" i="85"/>
  <c r="L2" i="92"/>
  <c r="K2" i="92"/>
  <c r="V2" i="92"/>
  <c r="U2" i="92"/>
  <c r="T2" i="92"/>
  <c r="S2" i="92"/>
  <c r="R2" i="92"/>
  <c r="Q2" i="92"/>
  <c r="M2" i="92"/>
  <c r="J2" i="92"/>
  <c r="I2" i="92"/>
  <c r="H2" i="92"/>
  <c r="C2" i="92"/>
  <c r="G2" i="92"/>
  <c r="F2" i="92"/>
  <c r="E2" i="92"/>
  <c r="D2" i="92"/>
  <c r="B2" i="92"/>
  <c r="C17" i="85" l="1"/>
  <c r="C18" i="85"/>
  <c r="C19" i="85"/>
  <c r="C20" i="85"/>
  <c r="C21" i="85"/>
  <c r="C22" i="85"/>
  <c r="C23" i="85"/>
  <c r="C24" i="85"/>
  <c r="C25" i="85"/>
  <c r="C26" i="85"/>
  <c r="C27" i="85"/>
  <c r="C28" i="85"/>
  <c r="C29" i="85"/>
  <c r="C30" i="85"/>
  <c r="C31" i="85"/>
  <c r="C32" i="85"/>
  <c r="C33" i="85"/>
  <c r="C34" i="85"/>
  <c r="C35" i="85"/>
  <c r="C36" i="85"/>
  <c r="C37" i="85"/>
  <c r="C38" i="85"/>
  <c r="C39" i="85"/>
  <c r="C40" i="85"/>
  <c r="G17" i="85"/>
  <c r="H17" i="85" s="1"/>
  <c r="G18" i="85"/>
  <c r="H18" i="85" s="1"/>
  <c r="G19" i="85"/>
  <c r="H19" i="85" s="1"/>
  <c r="G20" i="85"/>
  <c r="H20" i="85" s="1"/>
  <c r="G21" i="85"/>
  <c r="H21" i="85" s="1"/>
  <c r="G22" i="85"/>
  <c r="H22" i="85" s="1"/>
  <c r="G23" i="85"/>
  <c r="H23" i="85" s="1"/>
  <c r="G24" i="85"/>
  <c r="H24" i="85" s="1"/>
  <c r="G25" i="85"/>
  <c r="H25" i="85" s="1"/>
  <c r="G26" i="85"/>
  <c r="H26" i="85" s="1"/>
  <c r="G27" i="85"/>
  <c r="H27" i="85" s="1"/>
  <c r="G28" i="85"/>
  <c r="H28" i="85" s="1"/>
  <c r="G29" i="85"/>
  <c r="H29" i="85" s="1"/>
  <c r="G30" i="85"/>
  <c r="H30" i="85" s="1"/>
  <c r="G31" i="85"/>
  <c r="H31" i="85" s="1"/>
  <c r="G32" i="85"/>
  <c r="H32" i="85" s="1"/>
  <c r="G33" i="85"/>
  <c r="H33" i="85" s="1"/>
  <c r="G34" i="85"/>
  <c r="H34" i="85" s="1"/>
  <c r="G35" i="85"/>
  <c r="H35" i="85" s="1"/>
  <c r="G36" i="85"/>
  <c r="H36" i="85" s="1"/>
  <c r="G37" i="85"/>
  <c r="H37" i="85" s="1"/>
  <c r="G38" i="85"/>
  <c r="H38" i="85" s="1"/>
  <c r="G39" i="85"/>
  <c r="H39" i="85" s="1"/>
  <c r="G40" i="85"/>
  <c r="H40" i="85" s="1"/>
  <c r="G16" i="85"/>
  <c r="B18" i="85"/>
  <c r="B19" i="85"/>
  <c r="B20" i="85"/>
  <c r="B21" i="85"/>
  <c r="B22" i="85"/>
  <c r="B23" i="85"/>
  <c r="B24" i="85"/>
  <c r="B25" i="85"/>
  <c r="B26" i="85"/>
  <c r="B27" i="85"/>
  <c r="B28" i="85"/>
  <c r="B29" i="85"/>
  <c r="B30" i="85"/>
  <c r="B31" i="85"/>
  <c r="B32" i="85"/>
  <c r="B33" i="85"/>
  <c r="B34" i="85"/>
  <c r="B35" i="85"/>
  <c r="B36" i="85"/>
  <c r="B37" i="85"/>
  <c r="B38" i="85"/>
  <c r="B39" i="85"/>
  <c r="B40" i="85"/>
  <c r="C17" i="96"/>
  <c r="C18" i="96"/>
  <c r="C19" i="96"/>
  <c r="C20" i="96"/>
  <c r="C16" i="96"/>
  <c r="E6" i="96"/>
  <c r="E5" i="96"/>
  <c r="D9" i="95"/>
  <c r="F8" i="95"/>
  <c r="C17" i="95"/>
  <c r="C18" i="95"/>
  <c r="C19" i="95"/>
  <c r="C20" i="95"/>
  <c r="C21" i="95"/>
  <c r="C22" i="95"/>
  <c r="C23" i="95"/>
  <c r="C24" i="95"/>
  <c r="C25" i="95"/>
  <c r="C16" i="95"/>
  <c r="E6" i="95"/>
  <c r="E5" i="95"/>
  <c r="C16" i="93"/>
  <c r="C17" i="93"/>
  <c r="C18" i="93"/>
  <c r="C19" i="93"/>
  <c r="C20" i="93"/>
  <c r="C21" i="93"/>
  <c r="C22" i="93"/>
  <c r="C23" i="93"/>
  <c r="C24" i="93"/>
  <c r="C25" i="93"/>
  <c r="E6" i="93"/>
  <c r="E5" i="93"/>
  <c r="B17" i="91"/>
  <c r="M8" i="87"/>
  <c r="Y9" i="84"/>
  <c r="D19" i="91" s="1"/>
  <c r="R9" i="84"/>
  <c r="C19" i="91" s="1"/>
  <c r="D19" i="90"/>
  <c r="C19" i="90"/>
  <c r="C16" i="85"/>
  <c r="B17" i="85"/>
  <c r="B16" i="85"/>
  <c r="H6" i="85"/>
  <c r="J2" i="97" s="1"/>
  <c r="D6" i="85"/>
  <c r="I2" i="97" s="1"/>
  <c r="D5" i="85"/>
  <c r="J5" i="85"/>
  <c r="J4" i="85"/>
  <c r="C2" i="97" s="1"/>
  <c r="L27" i="84"/>
  <c r="Q2" i="97" s="1"/>
  <c r="P19" i="86"/>
  <c r="L31" i="84"/>
  <c r="L26" i="84"/>
  <c r="R8" i="84"/>
  <c r="R7" i="84"/>
  <c r="B17" i="90"/>
  <c r="C18" i="90"/>
  <c r="M16" i="87" l="1"/>
  <c r="K14" i="87"/>
  <c r="B2" i="97"/>
  <c r="K12" i="87"/>
  <c r="D2" i="97"/>
  <c r="Q23" i="86"/>
  <c r="F2" i="97"/>
  <c r="K16" i="87"/>
  <c r="E2" i="97"/>
  <c r="J18" i="86"/>
  <c r="J23" i="86"/>
  <c r="I30" i="87"/>
  <c r="G2" i="97"/>
  <c r="AA2" i="86"/>
  <c r="H2" i="97"/>
  <c r="J22" i="86"/>
  <c r="C18" i="91"/>
  <c r="H16" i="85"/>
  <c r="I16" i="85" s="1"/>
  <c r="J16" i="85"/>
  <c r="B13" i="85" s="1"/>
  <c r="L1" i="87"/>
  <c r="E13" i="85" l="1"/>
  <c r="G13" i="85" s="1"/>
  <c r="D4" i="85"/>
  <c r="I16" i="82"/>
  <c r="B13" i="82" s="1"/>
  <c r="G38" i="82"/>
  <c r="G17" i="82"/>
  <c r="G18" i="82"/>
  <c r="G19" i="82"/>
  <c r="G20" i="82"/>
  <c r="G21" i="82"/>
  <c r="G22" i="82"/>
  <c r="G23" i="82"/>
  <c r="G24" i="82"/>
  <c r="G25" i="82"/>
  <c r="G26" i="82"/>
  <c r="G27" i="82"/>
  <c r="G28" i="82"/>
  <c r="G29" i="82"/>
  <c r="G30" i="82"/>
  <c r="G31" i="82"/>
  <c r="G32" i="82"/>
  <c r="G33" i="82"/>
  <c r="G34" i="82"/>
  <c r="G35" i="82"/>
  <c r="G36" i="82"/>
  <c r="G37" i="82"/>
  <c r="G39" i="82"/>
  <c r="G40" i="82"/>
  <c r="H16" i="82" l="1"/>
  <c r="C10" i="91"/>
  <c r="C14" i="91" s="1"/>
  <c r="F13" i="82"/>
  <c r="H13" i="82" s="1"/>
  <c r="C10" i="90" l="1"/>
  <c r="C14" i="90" s="1"/>
  <c r="N2" i="92"/>
  <c r="U17" i="26"/>
  <c r="D4" i="82"/>
  <c r="H13" i="85" l="1"/>
  <c r="I13" i="85" s="1"/>
  <c r="K13" i="85" s="1"/>
  <c r="I32" i="87" s="1"/>
  <c r="O2" i="92"/>
  <c r="P2" i="92" s="1"/>
  <c r="U18" i="84"/>
  <c r="C5" i="90"/>
  <c r="C6" i="90" s="1"/>
  <c r="C5" i="91" l="1"/>
  <c r="C6" i="91" s="1"/>
  <c r="C9" i="91" s="1"/>
</calcChain>
</file>

<file path=xl/sharedStrings.xml><?xml version="1.0" encoding="utf-8"?>
<sst xmlns="http://schemas.openxmlformats.org/spreadsheetml/2006/main" count="317" uniqueCount="197">
  <si>
    <t>東京都知事　　殿</t>
    <rPh sb="0" eb="2">
      <t>トウキョウ</t>
    </rPh>
    <rPh sb="2" eb="5">
      <t>トチジ</t>
    </rPh>
    <rPh sb="7" eb="8">
      <t>ドノ</t>
    </rPh>
    <phoneticPr fontId="3"/>
  </si>
  <si>
    <t>主たる事務所の所在地</t>
    <rPh sb="0" eb="1">
      <t>シュ</t>
    </rPh>
    <rPh sb="3" eb="6">
      <t>ジムショ</t>
    </rPh>
    <rPh sb="7" eb="10">
      <t>ショザイチ</t>
    </rPh>
    <phoneticPr fontId="3"/>
  </si>
  <si>
    <t>法人名</t>
    <rPh sb="0" eb="2">
      <t>ホウジン</t>
    </rPh>
    <rPh sb="2" eb="3">
      <t>メイ</t>
    </rPh>
    <phoneticPr fontId="3"/>
  </si>
  <si>
    <t>印</t>
    <rPh sb="0" eb="1">
      <t>イン</t>
    </rPh>
    <phoneticPr fontId="3"/>
  </si>
  <si>
    <t>担当者</t>
    <phoneticPr fontId="3"/>
  </si>
  <si>
    <t>円</t>
    <rPh sb="0" eb="1">
      <t>エン</t>
    </rPh>
    <phoneticPr fontId="3"/>
  </si>
  <si>
    <t>１</t>
    <phoneticPr fontId="3"/>
  </si>
  <si>
    <t>２</t>
    <phoneticPr fontId="3"/>
  </si>
  <si>
    <t>担当部署</t>
    <rPh sb="0" eb="2">
      <t>タントウ</t>
    </rPh>
    <rPh sb="2" eb="4">
      <t>ブショ</t>
    </rPh>
    <phoneticPr fontId="3"/>
  </si>
  <si>
    <t>３</t>
    <phoneticPr fontId="3"/>
  </si>
  <si>
    <t>添付書類</t>
    <rPh sb="0" eb="2">
      <t>テンプ</t>
    </rPh>
    <rPh sb="2" eb="4">
      <t>ショルイ</t>
    </rPh>
    <phoneticPr fontId="3"/>
  </si>
  <si>
    <t>記</t>
    <rPh sb="0" eb="1">
      <t>キ</t>
    </rPh>
    <phoneticPr fontId="3"/>
  </si>
  <si>
    <t>都が補助金の交付の決定を取り消した場合、補助金の交付後であっても返還に応じる。</t>
    <phoneticPr fontId="3"/>
  </si>
  <si>
    <t>（３）その他参考となる書類</t>
    <rPh sb="5" eb="6">
      <t>タ</t>
    </rPh>
    <rPh sb="6" eb="8">
      <t>サンコウ</t>
    </rPh>
    <rPh sb="11" eb="13">
      <t>ショルイ</t>
    </rPh>
    <phoneticPr fontId="23"/>
  </si>
  <si>
    <t>４</t>
    <phoneticPr fontId="3"/>
  </si>
  <si>
    <t>連絡先</t>
    <rPh sb="0" eb="3">
      <t>レンラクサキ</t>
    </rPh>
    <phoneticPr fontId="3"/>
  </si>
  <si>
    <t>誓約・確認事項</t>
    <rPh sb="0" eb="2">
      <t>セイヤク</t>
    </rPh>
    <rPh sb="3" eb="5">
      <t>カクニン</t>
    </rPh>
    <rPh sb="5" eb="7">
      <t>ジコウ</t>
    </rPh>
    <phoneticPr fontId="3"/>
  </si>
  <si>
    <t>（２）印鑑証明書（郵送申請の場合）</t>
    <rPh sb="3" eb="5">
      <t>インカン</t>
    </rPh>
    <rPh sb="5" eb="8">
      <t>ショウメイショ</t>
    </rPh>
    <rPh sb="9" eb="11">
      <t>ユウソウ</t>
    </rPh>
    <rPh sb="11" eb="13">
      <t>シンセイ</t>
    </rPh>
    <rPh sb="14" eb="16">
      <t>バアイ</t>
    </rPh>
    <phoneticPr fontId="23"/>
  </si>
  <si>
    <t>当該申請により補助金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に該当せず、かつ将来にわたっても該当しない。あわせて、知事が必要と認めた場合には、暴力団員等であるか否かの確認のため、警視庁へ照会がなされることに同意する。</t>
    <rPh sb="7" eb="9">
      <t>ホジョ</t>
    </rPh>
    <phoneticPr fontId="3"/>
  </si>
  <si>
    <t>（単位：円）</t>
    <rPh sb="1" eb="3">
      <t>タンイ</t>
    </rPh>
    <rPh sb="4" eb="5">
      <t>エン</t>
    </rPh>
    <phoneticPr fontId="33"/>
  </si>
  <si>
    <t>法人名称</t>
    <rPh sb="0" eb="2">
      <t>ホウジン</t>
    </rPh>
    <rPh sb="2" eb="4">
      <t>メイショウ</t>
    </rPh>
    <phoneticPr fontId="3"/>
  </si>
  <si>
    <t>法人番号（１３桁）</t>
    <rPh sb="0" eb="2">
      <t>ホウジン</t>
    </rPh>
    <rPh sb="2" eb="4">
      <t>バンゴウ</t>
    </rPh>
    <rPh sb="7" eb="8">
      <t>ケタ</t>
    </rPh>
    <phoneticPr fontId="3"/>
  </si>
  <si>
    <t>事業所名</t>
    <rPh sb="0" eb="3">
      <t>ジギョウショ</t>
    </rPh>
    <rPh sb="3" eb="4">
      <t>メイ</t>
    </rPh>
    <phoneticPr fontId="3"/>
  </si>
  <si>
    <t>サービスの種類</t>
    <rPh sb="5" eb="7">
      <t>シュルイ</t>
    </rPh>
    <phoneticPr fontId="3"/>
  </si>
  <si>
    <t>事業所番号（１０桁）</t>
    <rPh sb="0" eb="3">
      <t>ジギョウショ</t>
    </rPh>
    <rPh sb="3" eb="5">
      <t>バンゴウ</t>
    </rPh>
    <phoneticPr fontId="3"/>
  </si>
  <si>
    <r>
      <t xml:space="preserve">ユニット名
</t>
    </r>
    <r>
      <rPr>
        <sz val="9"/>
        <rFont val="ＭＳ 明朝"/>
        <family val="1"/>
        <charset val="128"/>
      </rPr>
      <t>※共同生活援助の場合のみ</t>
    </r>
    <rPh sb="4" eb="5">
      <t>メイ</t>
    </rPh>
    <rPh sb="7" eb="9">
      <t>キョウドウ</t>
    </rPh>
    <rPh sb="9" eb="11">
      <t>セイカツ</t>
    </rPh>
    <rPh sb="11" eb="13">
      <t>エンジョ</t>
    </rPh>
    <rPh sb="14" eb="16">
      <t>バアイ</t>
    </rPh>
    <phoneticPr fontId="33"/>
  </si>
  <si>
    <t>選定額</t>
    <rPh sb="0" eb="2">
      <t>センテイ</t>
    </rPh>
    <rPh sb="2" eb="3">
      <t>ガク</t>
    </rPh>
    <phoneticPr fontId="3"/>
  </si>
  <si>
    <t>補助率</t>
    <rPh sb="0" eb="3">
      <t>ホジョリツ</t>
    </rPh>
    <phoneticPr fontId="3"/>
  </si>
  <si>
    <t>補助基準額</t>
    <rPh sb="0" eb="2">
      <t>ホジョ</t>
    </rPh>
    <rPh sb="2" eb="4">
      <t>キジュン</t>
    </rPh>
    <rPh sb="4" eb="5">
      <t>ガク</t>
    </rPh>
    <phoneticPr fontId="33"/>
  </si>
  <si>
    <t>Ａ</t>
    <phoneticPr fontId="3"/>
  </si>
  <si>
    <t>Ｂ</t>
    <phoneticPr fontId="3"/>
  </si>
  <si>
    <t>Ｃ＝ＡとＢのうち少ない額</t>
    <rPh sb="8" eb="9">
      <t>スク</t>
    </rPh>
    <rPh sb="11" eb="12">
      <t>ガク</t>
    </rPh>
    <phoneticPr fontId="3"/>
  </si>
  <si>
    <t>Ｄ</t>
    <phoneticPr fontId="3"/>
  </si>
  <si>
    <t>Ｅ＝Ｃ×Ｄ</t>
    <phoneticPr fontId="3"/>
  </si>
  <si>
    <t>金額（税抜）</t>
    <rPh sb="0" eb="2">
      <t>キンガク</t>
    </rPh>
    <rPh sb="3" eb="4">
      <t>ゼイ</t>
    </rPh>
    <rPh sb="4" eb="5">
      <t>ヌ</t>
    </rPh>
    <phoneticPr fontId="3"/>
  </si>
  <si>
    <t>項目</t>
    <rPh sb="0" eb="2">
      <t>コウモク</t>
    </rPh>
    <phoneticPr fontId="3"/>
  </si>
  <si>
    <t>消費税額</t>
    <rPh sb="0" eb="3">
      <t>ショウヒゼイ</t>
    </rPh>
    <rPh sb="3" eb="4">
      <t>ガク</t>
    </rPh>
    <phoneticPr fontId="3"/>
  </si>
  <si>
    <t>合計額</t>
    <rPh sb="0" eb="2">
      <t>ゴウケイ</t>
    </rPh>
    <rPh sb="2" eb="3">
      <t>ガク</t>
    </rPh>
    <phoneticPr fontId="3"/>
  </si>
  <si>
    <t>対象経費の支出済額
（消費税税抜相当額）</t>
    <rPh sb="0" eb="2">
      <t>タイショウ</t>
    </rPh>
    <rPh sb="2" eb="4">
      <t>ケイヒ</t>
    </rPh>
    <rPh sb="5" eb="7">
      <t>シシュツ</t>
    </rPh>
    <rPh sb="7" eb="8">
      <t>ズミ</t>
    </rPh>
    <rPh sb="8" eb="9">
      <t>ガク</t>
    </rPh>
    <rPh sb="11" eb="14">
      <t>ショウヒゼイ</t>
    </rPh>
    <rPh sb="14" eb="16">
      <t>ゼイヌキ</t>
    </rPh>
    <rPh sb="16" eb="18">
      <t>ソウトウ</t>
    </rPh>
    <rPh sb="18" eb="19">
      <t>ガク</t>
    </rPh>
    <phoneticPr fontId="3"/>
  </si>
  <si>
    <t>強度行動障害者等の受入れ環境整備事業補助金について、下記のとおり交付申請及び</t>
    <rPh sb="18" eb="21">
      <t>ホジョキン</t>
    </rPh>
    <rPh sb="32" eb="34">
      <t>コウフ</t>
    </rPh>
    <rPh sb="36" eb="37">
      <t>オヨ</t>
    </rPh>
    <phoneticPr fontId="3"/>
  </si>
  <si>
    <t>事業実績報告をします。</t>
    <phoneticPr fontId="3"/>
  </si>
  <si>
    <t>別記第２号様式</t>
    <rPh sb="0" eb="2">
      <t>ベッキ</t>
    </rPh>
    <rPh sb="2" eb="3">
      <t>ダイ</t>
    </rPh>
    <rPh sb="4" eb="5">
      <t>ゴウ</t>
    </rPh>
    <rPh sb="5" eb="7">
      <t>ヨウシキ</t>
    </rPh>
    <phoneticPr fontId="3"/>
  </si>
  <si>
    <t>番号</t>
    <rPh sb="0" eb="1">
      <t>バン</t>
    </rPh>
    <rPh sb="1" eb="2">
      <t>ゴウ</t>
    </rPh>
    <phoneticPr fontId="3"/>
  </si>
  <si>
    <t>　年　月　日</t>
    <rPh sb="1" eb="2">
      <t>ネン</t>
    </rPh>
    <rPh sb="3" eb="4">
      <t>ツキ</t>
    </rPh>
    <rPh sb="5" eb="6">
      <t>ヒ</t>
    </rPh>
    <phoneticPr fontId="3"/>
  </si>
  <si>
    <t>　東京都知事　殿</t>
    <rPh sb="1" eb="2">
      <t>ヒガシ</t>
    </rPh>
    <rPh sb="2" eb="3">
      <t>キョウ</t>
    </rPh>
    <rPh sb="3" eb="4">
      <t>ミヤコ</t>
    </rPh>
    <rPh sb="4" eb="5">
      <t>チ</t>
    </rPh>
    <rPh sb="5" eb="6">
      <t>コト</t>
    </rPh>
    <rPh sb="7" eb="8">
      <t>ドノ</t>
    </rPh>
    <phoneticPr fontId="3"/>
  </si>
  <si>
    <t>補助事業者名</t>
    <rPh sb="0" eb="2">
      <t>ホジョ</t>
    </rPh>
    <rPh sb="2" eb="4">
      <t>ジギョウ</t>
    </rPh>
    <rPh sb="4" eb="5">
      <t>シャ</t>
    </rPh>
    <rPh sb="5" eb="6">
      <t>メイ</t>
    </rPh>
    <phoneticPr fontId="3"/>
  </si>
  <si>
    <t>代表者名</t>
    <rPh sb="0" eb="3">
      <t>ダイヒョウシャ</t>
    </rPh>
    <rPh sb="3" eb="4">
      <t>メイ</t>
    </rPh>
    <phoneticPr fontId="3"/>
  </si>
  <si>
    <t>１　補助金等に係る予算の執行の適正化に関する法律第15条に基づく額の確定額又は</t>
    <phoneticPr fontId="3"/>
  </si>
  <si>
    <t>　事業実績報告額</t>
    <phoneticPr fontId="3"/>
  </si>
  <si>
    <t>金</t>
    <rPh sb="0" eb="1">
      <t>キン</t>
    </rPh>
    <phoneticPr fontId="3"/>
  </si>
  <si>
    <t>２　消費税の申告により確定した消費税仕入控除税額（要補助金返還相当額）</t>
    <phoneticPr fontId="3"/>
  </si>
  <si>
    <t>３　その他参考となる書類</t>
    <rPh sb="4" eb="5">
      <t>タ</t>
    </rPh>
    <rPh sb="5" eb="7">
      <t>サンコウ</t>
    </rPh>
    <rPh sb="10" eb="12">
      <t>ショルイ</t>
    </rPh>
    <phoneticPr fontId="3"/>
  </si>
  <si>
    <t>担当者</t>
    <rPh sb="0" eb="3">
      <t>タントウシャ</t>
    </rPh>
    <phoneticPr fontId="3"/>
  </si>
  <si>
    <t>電　話</t>
    <rPh sb="0" eb="1">
      <t>デン</t>
    </rPh>
    <rPh sb="2" eb="3">
      <t>ハナシ</t>
    </rPh>
    <phoneticPr fontId="3"/>
  </si>
  <si>
    <t>メールアドレス</t>
    <phoneticPr fontId="3"/>
  </si>
  <si>
    <t>　令和　年　月　日付　　　第　　号により交付決定があった補助金について、強度行動障害者等の受入れ環境整備費補助金交付要綱別紙15に基づき、下記のとおり報告する。</t>
    <rPh sb="1" eb="3">
      <t>レイワ</t>
    </rPh>
    <rPh sb="6" eb="7">
      <t>ガツ</t>
    </rPh>
    <rPh sb="8" eb="9">
      <t>ニチ</t>
    </rPh>
    <rPh sb="9" eb="10">
      <t>ヅ</t>
    </rPh>
    <rPh sb="13" eb="14">
      <t>ダイ</t>
    </rPh>
    <rPh sb="16" eb="17">
      <t>ゴウ</t>
    </rPh>
    <rPh sb="20" eb="22">
      <t>コウフ</t>
    </rPh>
    <rPh sb="22" eb="24">
      <t>ケッテイ</t>
    </rPh>
    <rPh sb="36" eb="38">
      <t>キョウド</t>
    </rPh>
    <rPh sb="38" eb="40">
      <t>コウドウ</t>
    </rPh>
    <rPh sb="40" eb="43">
      <t>ショウガイシャ</t>
    </rPh>
    <rPh sb="43" eb="44">
      <t>トウ</t>
    </rPh>
    <rPh sb="45" eb="47">
      <t>ウケイ</t>
    </rPh>
    <rPh sb="48" eb="50">
      <t>カンキョウ</t>
    </rPh>
    <rPh sb="50" eb="53">
      <t>セイビヒ</t>
    </rPh>
    <rPh sb="60" eb="62">
      <t>ベッシ</t>
    </rPh>
    <phoneticPr fontId="3"/>
  </si>
  <si>
    <t>別記第１号様式</t>
    <rPh sb="0" eb="2">
      <t>ベッキ</t>
    </rPh>
    <rPh sb="2" eb="3">
      <t>ダイ</t>
    </rPh>
    <rPh sb="4" eb="5">
      <t>ゴウ</t>
    </rPh>
    <rPh sb="5" eb="7">
      <t>ヨウシキ</t>
    </rPh>
    <phoneticPr fontId="3"/>
  </si>
  <si>
    <t>別記第３号様式</t>
    <rPh sb="0" eb="2">
      <t>ベッキ</t>
    </rPh>
    <rPh sb="2" eb="3">
      <t>ダイ</t>
    </rPh>
    <rPh sb="4" eb="5">
      <t>ゴウ</t>
    </rPh>
    <rPh sb="5" eb="7">
      <t>ヨウシキ</t>
    </rPh>
    <phoneticPr fontId="3"/>
  </si>
  <si>
    <t>強度行動障害者等の受入れ環境整備事業補助金について、下記のとおり交付申請をします。</t>
    <rPh sb="18" eb="21">
      <t>ホジョキン</t>
    </rPh>
    <rPh sb="32" eb="34">
      <t>コウフ</t>
    </rPh>
    <phoneticPr fontId="3"/>
  </si>
  <si>
    <t>交付申請額</t>
    <rPh sb="0" eb="2">
      <t>コウフ</t>
    </rPh>
    <rPh sb="2" eb="4">
      <t>シンセイ</t>
    </rPh>
    <rPh sb="4" eb="5">
      <t>ガク</t>
    </rPh>
    <phoneticPr fontId="3"/>
  </si>
  <si>
    <t>（１）別紙　交付申請額内訳</t>
    <rPh sb="3" eb="5">
      <t>ベッシ</t>
    </rPh>
    <rPh sb="10" eb="11">
      <t>ガク</t>
    </rPh>
    <phoneticPr fontId="23"/>
  </si>
  <si>
    <t>第１号様式</t>
  </si>
  <si>
    <t>支払金口座振替依頼書</t>
    <phoneticPr fontId="33"/>
  </si>
  <si>
    <t>（　新 規　・　変 更 用　）</t>
    <phoneticPr fontId="33"/>
  </si>
  <si>
    <t>令和　　年　　月　　日</t>
    <phoneticPr fontId="33"/>
  </si>
  <si>
    <t>東京都知事　殿</t>
    <phoneticPr fontId="33"/>
  </si>
  <si>
    <t>　東京都から私に支払われる令和</t>
    <phoneticPr fontId="33"/>
  </si>
  <si>
    <t>住　所</t>
    <phoneticPr fontId="33"/>
  </si>
  <si>
    <t>依頼人</t>
    <phoneticPr fontId="33"/>
  </si>
  <si>
    <t>（連絡先電話番号</t>
    <rPh sb="1" eb="4">
      <t>レンラクサキ</t>
    </rPh>
    <rPh sb="4" eb="6">
      <t>デンワ</t>
    </rPh>
    <rPh sb="6" eb="8">
      <t>バンゴウ</t>
    </rPh>
    <phoneticPr fontId="33"/>
  </si>
  <si>
    <t>）</t>
    <phoneticPr fontId="33"/>
  </si>
  <si>
    <t>氏　名</t>
    <rPh sb="0" eb="1">
      <t>ウジ</t>
    </rPh>
    <rPh sb="2" eb="3">
      <t>ナ</t>
    </rPh>
    <phoneticPr fontId="33"/>
  </si>
  <si>
    <t>　(法人の場合は、法人名及び代表者職・氏名)</t>
    <phoneticPr fontId="33"/>
  </si>
  <si>
    <t>振込先金融機関名</t>
    <phoneticPr fontId="33"/>
  </si>
  <si>
    <t>本・支店名</t>
    <rPh sb="0" eb="1">
      <t>ホン</t>
    </rPh>
    <rPh sb="2" eb="4">
      <t>シテン</t>
    </rPh>
    <rPh sb="4" eb="5">
      <t>メイ</t>
    </rPh>
    <phoneticPr fontId="33"/>
  </si>
  <si>
    <t>金融機関・支店コード</t>
    <rPh sb="0" eb="4">
      <t>キンユウキカン</t>
    </rPh>
    <rPh sb="5" eb="7">
      <t>シテン</t>
    </rPh>
    <phoneticPr fontId="33"/>
  </si>
  <si>
    <t>種目</t>
    <rPh sb="0" eb="2">
      <t>シュモク</t>
    </rPh>
    <phoneticPr fontId="33"/>
  </si>
  <si>
    <t>口座番号（右詰めで記入）</t>
    <rPh sb="0" eb="2">
      <t>コウザ</t>
    </rPh>
    <rPh sb="2" eb="4">
      <t>バンゴウ</t>
    </rPh>
    <rPh sb="5" eb="6">
      <t>ミギ</t>
    </rPh>
    <rPh sb="6" eb="7">
      <t>ヅ</t>
    </rPh>
    <rPh sb="9" eb="11">
      <t>キニュウ</t>
    </rPh>
    <phoneticPr fontId="33"/>
  </si>
  <si>
    <t>銀行</t>
  </si>
  <si>
    <t>支店</t>
  </si>
  <si>
    <t>口座名義人（半角カタカナまたは半角記号）　　３０文字まで</t>
    <rPh sb="6" eb="8">
      <t>ハンカク</t>
    </rPh>
    <rPh sb="15" eb="17">
      <t>ハンカク</t>
    </rPh>
    <rPh sb="17" eb="19">
      <t>キゴウ</t>
    </rPh>
    <phoneticPr fontId="33"/>
  </si>
  <si>
    <t>濁点</t>
    <rPh sb="0" eb="2">
      <t>ダクテン</t>
    </rPh>
    <phoneticPr fontId="33"/>
  </si>
  <si>
    <t>半濁点</t>
    <rPh sb="0" eb="3">
      <t>ハンダクテン</t>
    </rPh>
    <phoneticPr fontId="33"/>
  </si>
  <si>
    <t>長音</t>
    <rPh sb="0" eb="2">
      <t>チョウオン</t>
    </rPh>
    <phoneticPr fontId="33"/>
  </si>
  <si>
    <t>ﾞ</t>
    <phoneticPr fontId="33"/>
  </si>
  <si>
    <t>ﾟ</t>
    <phoneticPr fontId="33"/>
  </si>
  <si>
    <t>-</t>
    <phoneticPr fontId="33"/>
  </si>
  <si>
    <t>＊　種目：預金種目は、次のコードを記入願います。　：１普通、２当座、４貯蓄</t>
    <phoneticPr fontId="33"/>
  </si>
  <si>
    <t>ご注意</t>
    <rPh sb="1" eb="3">
      <t>チュウイ</t>
    </rPh>
    <phoneticPr fontId="33"/>
  </si>
  <si>
    <t>１　新規・変更の該当する部分を○で囲んでください。</t>
    <phoneticPr fontId="33"/>
  </si>
  <si>
    <t>２　振込先の口座は依頼人ご本人の口座に限ります。（法人の場合は当該法人の口座に限ります。）</t>
    <phoneticPr fontId="33"/>
  </si>
  <si>
    <t>３　変更の場合は変更箇所のみご記入ください。</t>
    <phoneticPr fontId="33"/>
  </si>
  <si>
    <t>東京都知事　殿</t>
    <rPh sb="0" eb="3">
      <t>トウキョウト</t>
    </rPh>
    <rPh sb="3" eb="5">
      <t>チジ</t>
    </rPh>
    <rPh sb="6" eb="7">
      <t>ドノ</t>
    </rPh>
    <phoneticPr fontId="33"/>
  </si>
  <si>
    <t>　</t>
    <phoneticPr fontId="33"/>
  </si>
  <si>
    <t>法人の住所</t>
  </si>
  <si>
    <t>法人名</t>
    <rPh sb="0" eb="2">
      <t>ホウジン</t>
    </rPh>
    <rPh sb="2" eb="3">
      <t>メイ</t>
    </rPh>
    <phoneticPr fontId="33"/>
  </si>
  <si>
    <t>代表者職・氏名</t>
    <rPh sb="0" eb="3">
      <t>ダイヒョウシャ</t>
    </rPh>
    <rPh sb="3" eb="4">
      <t>ショク</t>
    </rPh>
    <rPh sb="5" eb="7">
      <t>シメイ</t>
    </rPh>
    <phoneticPr fontId="3"/>
  </si>
  <si>
    <t>代表者職・氏名</t>
    <rPh sb="0" eb="3">
      <t>ダイヒョウシャ</t>
    </rPh>
    <rPh sb="3" eb="4">
      <t>ショク</t>
    </rPh>
    <rPh sb="5" eb="7">
      <t>シメイ</t>
    </rPh>
    <phoneticPr fontId="33"/>
  </si>
  <si>
    <t>　下記のとおり、令和</t>
    <phoneticPr fontId="33"/>
  </si>
  <si>
    <t>を請求します。</t>
    <phoneticPr fontId="33"/>
  </si>
  <si>
    <t>記</t>
    <rPh sb="0" eb="1">
      <t>キ</t>
    </rPh>
    <phoneticPr fontId="33"/>
  </si>
  <si>
    <t>１　事業所名</t>
    <rPh sb="2" eb="4">
      <t>ジギョウ</t>
    </rPh>
    <rPh sb="4" eb="5">
      <t>ショ</t>
    </rPh>
    <rPh sb="5" eb="6">
      <t>メイ</t>
    </rPh>
    <phoneticPr fontId="33"/>
  </si>
  <si>
    <t>２　請求額</t>
    <rPh sb="2" eb="4">
      <t>セイキュウ</t>
    </rPh>
    <rPh sb="4" eb="5">
      <t>ガク</t>
    </rPh>
    <phoneticPr fontId="33"/>
  </si>
  <si>
    <t>合計</t>
    <rPh sb="0" eb="2">
      <t>ゴウケイ</t>
    </rPh>
    <phoneticPr fontId="33"/>
  </si>
  <si>
    <t>区分</t>
    <rPh sb="0" eb="2">
      <t>クブン</t>
    </rPh>
    <phoneticPr fontId="33"/>
  </si>
  <si>
    <t>項目</t>
    <rPh sb="0" eb="2">
      <t>コウモク</t>
    </rPh>
    <phoneticPr fontId="33"/>
  </si>
  <si>
    <t>備考</t>
    <rPh sb="0" eb="2">
      <t>ビコウ</t>
    </rPh>
    <phoneticPr fontId="33"/>
  </si>
  <si>
    <t>この抄本は原本と相違ないことを証明します。</t>
    <rPh sb="2" eb="4">
      <t>ショウホン</t>
    </rPh>
    <rPh sb="5" eb="7">
      <t>ゲンポン</t>
    </rPh>
    <rPh sb="8" eb="10">
      <t>ソウイ</t>
    </rPh>
    <rPh sb="15" eb="17">
      <t>ショウメイ</t>
    </rPh>
    <phoneticPr fontId="33"/>
  </si>
  <si>
    <t>法人名</t>
    <phoneticPr fontId="33"/>
  </si>
  <si>
    <t>代表者職・氏名</t>
    <phoneticPr fontId="33"/>
  </si>
  <si>
    <t>補助事業により取得し、又は効用の増加した財産については、善良な管理者の注意をもって管理するとともに、その効率的な運営を図る。</t>
    <rPh sb="0" eb="2">
      <t>ホジョ</t>
    </rPh>
    <rPh sb="2" eb="4">
      <t>ジギョウ</t>
    </rPh>
    <rPh sb="7" eb="9">
      <t>シュトク</t>
    </rPh>
    <rPh sb="11" eb="12">
      <t>マタ</t>
    </rPh>
    <rPh sb="13" eb="15">
      <t>コウヨウ</t>
    </rPh>
    <rPh sb="16" eb="18">
      <t>ゾウカ</t>
    </rPh>
    <rPh sb="20" eb="22">
      <t>ザイサン</t>
    </rPh>
    <rPh sb="28" eb="30">
      <t>ゼンリョウ</t>
    </rPh>
    <rPh sb="31" eb="34">
      <t>カンリシャ</t>
    </rPh>
    <rPh sb="35" eb="37">
      <t>チュウイ</t>
    </rPh>
    <rPh sb="41" eb="43">
      <t>カンリ</t>
    </rPh>
    <rPh sb="52" eb="55">
      <t>コウリツテキ</t>
    </rPh>
    <rPh sb="56" eb="58">
      <t>ウンエイ</t>
    </rPh>
    <rPh sb="59" eb="60">
      <t>ハカ</t>
    </rPh>
    <phoneticPr fontId="3"/>
  </si>
  <si>
    <t>この補助金における収入及び支出等に係る証拠書類その他関係書類を５年間適切に整備・保管する。また、都が求めたときは速やかに提出する。</t>
    <rPh sb="2" eb="4">
      <t>ホジョ</t>
    </rPh>
    <rPh sb="25" eb="26">
      <t>タ</t>
    </rPh>
    <rPh sb="26" eb="28">
      <t>カンケイ</t>
    </rPh>
    <rPh sb="28" eb="30">
      <t>ショルイ</t>
    </rPh>
    <phoneticPr fontId="3"/>
  </si>
  <si>
    <t>本補助金と対象経費を重複して、他の地方公共団体等及び他の事業から補助金の交付を受けていない。</t>
    <phoneticPr fontId="3"/>
  </si>
  <si>
    <t>補助事業を行うために締結する契約の相手方及びその関係者から寄付金等資金の提供を受けていない。</t>
    <rPh sb="0" eb="2">
      <t>ホジョ</t>
    </rPh>
    <rPh sb="2" eb="4">
      <t>ジギョウ</t>
    </rPh>
    <rPh sb="5" eb="6">
      <t>オコナ</t>
    </rPh>
    <rPh sb="10" eb="12">
      <t>テイケツ</t>
    </rPh>
    <rPh sb="14" eb="16">
      <t>ケイヤク</t>
    </rPh>
    <rPh sb="17" eb="20">
      <t>アイテガタ</t>
    </rPh>
    <rPh sb="20" eb="21">
      <t>オヨ</t>
    </rPh>
    <rPh sb="24" eb="27">
      <t>カンケイシャ</t>
    </rPh>
    <rPh sb="29" eb="32">
      <t>キフキン</t>
    </rPh>
    <rPh sb="32" eb="33">
      <t>トウ</t>
    </rPh>
    <rPh sb="33" eb="35">
      <t>シキン</t>
    </rPh>
    <rPh sb="36" eb="38">
      <t>テイキョウ</t>
    </rPh>
    <rPh sb="39" eb="40">
      <t>ウ</t>
    </rPh>
    <phoneticPr fontId="3"/>
  </si>
  <si>
    <t>補助事業を実施する事業所において、人員基準違反が生じていない。</t>
    <rPh sb="0" eb="2">
      <t>ホジョ</t>
    </rPh>
    <rPh sb="2" eb="4">
      <t>ジギョウ</t>
    </rPh>
    <rPh sb="5" eb="7">
      <t>ジッシ</t>
    </rPh>
    <rPh sb="9" eb="11">
      <t>ジギョウ</t>
    </rPh>
    <rPh sb="11" eb="12">
      <t>ショ</t>
    </rPh>
    <rPh sb="17" eb="19">
      <t>ジンイン</t>
    </rPh>
    <rPh sb="19" eb="21">
      <t>キジュン</t>
    </rPh>
    <rPh sb="21" eb="23">
      <t>イハン</t>
    </rPh>
    <rPh sb="24" eb="25">
      <t>ショウ</t>
    </rPh>
    <phoneticPr fontId="3"/>
  </si>
  <si>
    <t>補助事業が、強度行動障害者等の重度障害者の受入れ環境整備に資するものとなっている。</t>
    <rPh sb="0" eb="2">
      <t>ホジョ</t>
    </rPh>
    <rPh sb="2" eb="4">
      <t>ジギョウ</t>
    </rPh>
    <rPh sb="6" eb="13">
      <t>キョウドコウドウショウガイシャ</t>
    </rPh>
    <rPh sb="13" eb="14">
      <t>トウ</t>
    </rPh>
    <rPh sb="15" eb="17">
      <t>ジュウド</t>
    </rPh>
    <rPh sb="17" eb="20">
      <t>ショウガイシャ</t>
    </rPh>
    <rPh sb="21" eb="22">
      <t>ウ</t>
    </rPh>
    <rPh sb="22" eb="23">
      <t>イ</t>
    </rPh>
    <rPh sb="24" eb="26">
      <t>カンキョウ</t>
    </rPh>
    <rPh sb="26" eb="28">
      <t>セイビ</t>
    </rPh>
    <rPh sb="29" eb="30">
      <t>シ</t>
    </rPh>
    <phoneticPr fontId="3"/>
  </si>
  <si>
    <t>金額</t>
    <rPh sb="0" eb="2">
      <t>キンガク</t>
    </rPh>
    <phoneticPr fontId="33"/>
  </si>
  <si>
    <t>歳　　　入</t>
    <rPh sb="0" eb="5">
      <t>サイニュウ</t>
    </rPh>
    <phoneticPr fontId="33"/>
  </si>
  <si>
    <t>東京都補助金</t>
    <rPh sb="0" eb="2">
      <t>トウキョウ</t>
    </rPh>
    <rPh sb="2" eb="3">
      <t>ト</t>
    </rPh>
    <rPh sb="3" eb="6">
      <t>ホジョキン</t>
    </rPh>
    <phoneticPr fontId="33"/>
  </si>
  <si>
    <t>自己負担金</t>
    <rPh sb="0" eb="2">
      <t>ジコ</t>
    </rPh>
    <rPh sb="2" eb="4">
      <t>フタン</t>
    </rPh>
    <rPh sb="4" eb="5">
      <t>キン</t>
    </rPh>
    <phoneticPr fontId="33"/>
  </si>
  <si>
    <t>歳　　　出</t>
    <rPh sb="0" eb="5">
      <t>サイシュツ</t>
    </rPh>
    <phoneticPr fontId="33"/>
  </si>
  <si>
    <t>対象経費の支出額
（消費税税抜相当額）</t>
    <rPh sb="0" eb="2">
      <t>タイショウ</t>
    </rPh>
    <rPh sb="2" eb="4">
      <t>ケイヒ</t>
    </rPh>
    <rPh sb="5" eb="7">
      <t>シシュツ</t>
    </rPh>
    <rPh sb="7" eb="8">
      <t>ガク</t>
    </rPh>
    <rPh sb="10" eb="13">
      <t>ショウヒゼイ</t>
    </rPh>
    <rPh sb="13" eb="15">
      <t>ゼイヌキ</t>
    </rPh>
    <rPh sb="15" eb="17">
      <t>ソウトウ</t>
    </rPh>
    <rPh sb="17" eb="18">
      <t>ガク</t>
    </rPh>
    <phoneticPr fontId="3"/>
  </si>
  <si>
    <t>実績報告額</t>
    <rPh sb="0" eb="2">
      <t>ジッセキ</t>
    </rPh>
    <rPh sb="2" eb="4">
      <t>ホウコク</t>
    </rPh>
    <rPh sb="4" eb="5">
      <t>ガク</t>
    </rPh>
    <phoneticPr fontId="3"/>
  </si>
  <si>
    <t>（１）別紙　実績報告額内訳</t>
    <rPh sb="3" eb="5">
      <t>ベッシ</t>
    </rPh>
    <rPh sb="10" eb="11">
      <t>ガク</t>
    </rPh>
    <phoneticPr fontId="23"/>
  </si>
  <si>
    <t>（２）口座振替依頼書</t>
    <rPh sb="3" eb="10">
      <t>コウザフリカエイライショ</t>
    </rPh>
    <phoneticPr fontId="23"/>
  </si>
  <si>
    <t>年度強度行動障害者等の受入れ環境整備事業補助金</t>
    <rPh sb="2" eb="10">
      <t>キョウドコウドウショウガイシャトウ</t>
    </rPh>
    <rPh sb="11" eb="13">
      <t>ウケイ</t>
    </rPh>
    <rPh sb="14" eb="18">
      <t>カンキョウセイビ</t>
    </rPh>
    <phoneticPr fontId="33"/>
  </si>
  <si>
    <t>令和　　年　　月　　日</t>
    <rPh sb="0" eb="1">
      <t>レイ</t>
    </rPh>
    <rPh sb="1" eb="2">
      <t>ワ</t>
    </rPh>
    <phoneticPr fontId="3"/>
  </si>
  <si>
    <t>重度障害者の
受入れ環境整備費</t>
    <rPh sb="0" eb="5">
      <t>ジュウドショウガイシャ</t>
    </rPh>
    <rPh sb="7" eb="9">
      <t>ウケイ</t>
    </rPh>
    <rPh sb="10" eb="12">
      <t>カンキョウ</t>
    </rPh>
    <rPh sb="12" eb="14">
      <t>セイビ</t>
    </rPh>
    <rPh sb="14" eb="15">
      <t>ヒ</t>
    </rPh>
    <phoneticPr fontId="33"/>
  </si>
  <si>
    <t>（参考様式４）</t>
    <rPh sb="1" eb="3">
      <t>サンコウ</t>
    </rPh>
    <rPh sb="3" eb="5">
      <t>ヨウシキ</t>
    </rPh>
    <phoneticPr fontId="33"/>
  </si>
  <si>
    <t>（参考様式１－１）</t>
    <rPh sb="1" eb="3">
      <t>サンコウ</t>
    </rPh>
    <rPh sb="3" eb="5">
      <t>ヨウシキ</t>
    </rPh>
    <phoneticPr fontId="3"/>
  </si>
  <si>
    <t>（参考様式１－２）</t>
    <rPh sb="1" eb="3">
      <t>サンコウ</t>
    </rPh>
    <rPh sb="3" eb="5">
      <t>ヨウシキ</t>
    </rPh>
    <phoneticPr fontId="3"/>
  </si>
  <si>
    <t>（参考様式２－１）</t>
    <rPh sb="1" eb="5">
      <t>サンコウヨウシキ</t>
    </rPh>
    <phoneticPr fontId="3"/>
  </si>
  <si>
    <t>（参考様式２－２）</t>
    <rPh sb="1" eb="5">
      <t>サンコウヨウシキ</t>
    </rPh>
    <phoneticPr fontId="3"/>
  </si>
  <si>
    <t>年度強度行動障害者等の受入れ環境整備事業補助金は口座振替により</t>
    <rPh sb="2" eb="10">
      <t>キョウドコウドウショウガイシャトウ</t>
    </rPh>
    <rPh sb="11" eb="13">
      <t>ウケイ</t>
    </rPh>
    <rPh sb="14" eb="18">
      <t>カンキョウセイビ</t>
    </rPh>
    <phoneticPr fontId="33"/>
  </si>
  <si>
    <t>　受領することを希望します。ついては、今後下記の口座に口座振替の方法をもって振り込んでください。</t>
    <phoneticPr fontId="33"/>
  </si>
  <si>
    <t>１　事業所名</t>
    <rPh sb="2" eb="5">
      <t>ジギョウショ</t>
    </rPh>
    <rPh sb="5" eb="6">
      <t>メイ</t>
    </rPh>
    <phoneticPr fontId="23"/>
  </si>
  <si>
    <t>　　ユニット名</t>
    <rPh sb="6" eb="7">
      <t>メイ</t>
    </rPh>
    <phoneticPr fontId="23"/>
  </si>
  <si>
    <t>３　障害特性に応じた整備理由</t>
    <rPh sb="2" eb="4">
      <t>ショウガイ</t>
    </rPh>
    <rPh sb="4" eb="6">
      <t>トクセイ</t>
    </rPh>
    <rPh sb="7" eb="8">
      <t>オウ</t>
    </rPh>
    <rPh sb="10" eb="12">
      <t>セイビ</t>
    </rPh>
    <rPh sb="12" eb="14">
      <t>リユウ</t>
    </rPh>
    <phoneticPr fontId="23"/>
  </si>
  <si>
    <t>参考様式３</t>
    <rPh sb="0" eb="4">
      <t>サンコウヨウシキ</t>
    </rPh>
    <phoneticPr fontId="23"/>
  </si>
  <si>
    <t>障害支援区分</t>
    <rPh sb="0" eb="2">
      <t>ショウガイ</t>
    </rPh>
    <rPh sb="2" eb="4">
      <t>シエン</t>
    </rPh>
    <rPh sb="4" eb="6">
      <t>クブン</t>
    </rPh>
    <phoneticPr fontId="3"/>
  </si>
  <si>
    <t>２　環境整備を要する重度障害者の障害特性等</t>
    <rPh sb="2" eb="4">
      <t>カンキョウ</t>
    </rPh>
    <rPh sb="4" eb="6">
      <t>セイビ</t>
    </rPh>
    <rPh sb="7" eb="8">
      <t>ヨウ</t>
    </rPh>
    <rPh sb="10" eb="12">
      <t>ジュウド</t>
    </rPh>
    <rPh sb="12" eb="15">
      <t>ショウガイシャ</t>
    </rPh>
    <rPh sb="16" eb="18">
      <t>ショウガイ</t>
    </rPh>
    <rPh sb="18" eb="20">
      <t>トクセイ</t>
    </rPh>
    <rPh sb="20" eb="21">
      <t>トウ</t>
    </rPh>
    <phoneticPr fontId="23"/>
  </si>
  <si>
    <t>整備理由（見込まれる効果）</t>
    <rPh sb="0" eb="2">
      <t>セイビ</t>
    </rPh>
    <rPh sb="2" eb="4">
      <t>リユウ</t>
    </rPh>
    <rPh sb="5" eb="7">
      <t>ミコ</t>
    </rPh>
    <rPh sb="10" eb="12">
      <t>コウカ</t>
    </rPh>
    <phoneticPr fontId="23"/>
  </si>
  <si>
    <t>主な障害の種別</t>
    <rPh sb="0" eb="1">
      <t>オモ</t>
    </rPh>
    <rPh sb="2" eb="4">
      <t>ショウガイ</t>
    </rPh>
    <rPh sb="5" eb="7">
      <t>シュベツ</t>
    </rPh>
    <phoneticPr fontId="3"/>
  </si>
  <si>
    <t>障害特性、
支援上困難な点など</t>
    <rPh sb="0" eb="2">
      <t>ショウガイ</t>
    </rPh>
    <rPh sb="2" eb="4">
      <t>トクセイ</t>
    </rPh>
    <rPh sb="6" eb="8">
      <t>シエン</t>
    </rPh>
    <rPh sb="8" eb="9">
      <t>ジョウ</t>
    </rPh>
    <rPh sb="9" eb="11">
      <t>コンナン</t>
    </rPh>
    <rPh sb="12" eb="13">
      <t>テン</t>
    </rPh>
    <phoneticPr fontId="3"/>
  </si>
  <si>
    <t>領収書
番号</t>
    <rPh sb="0" eb="3">
      <t>リョウシュウショ</t>
    </rPh>
    <rPh sb="4" eb="6">
      <t>バンゴウ</t>
    </rPh>
    <phoneticPr fontId="3"/>
  </si>
  <si>
    <t>別紙　交付申請額内訳</t>
    <rPh sb="0" eb="2">
      <t>ベッシ</t>
    </rPh>
    <phoneticPr fontId="33"/>
  </si>
  <si>
    <t>経費所要額調書</t>
    <rPh sb="0" eb="2">
      <t>ケイヒ</t>
    </rPh>
    <rPh sb="2" eb="4">
      <t>ショヨウ</t>
    </rPh>
    <rPh sb="4" eb="5">
      <t>ガク</t>
    </rPh>
    <rPh sb="5" eb="7">
      <t>チョウショ</t>
    </rPh>
    <phoneticPr fontId="33"/>
  </si>
  <si>
    <t>別紙　実績報告額内訳</t>
    <rPh sb="0" eb="2">
      <t>ベッシ</t>
    </rPh>
    <rPh sb="3" eb="5">
      <t>ジッセキ</t>
    </rPh>
    <rPh sb="5" eb="7">
      <t>ホウコク</t>
    </rPh>
    <rPh sb="7" eb="8">
      <t>ガク</t>
    </rPh>
    <rPh sb="8" eb="10">
      <t>ウチワケ</t>
    </rPh>
    <phoneticPr fontId="33"/>
  </si>
  <si>
    <t>整備計画書</t>
    <rPh sb="0" eb="2">
      <t>セイビ</t>
    </rPh>
    <rPh sb="2" eb="4">
      <t>ケイカク</t>
    </rPh>
    <rPh sb="4" eb="5">
      <t>ショ</t>
    </rPh>
    <phoneticPr fontId="3"/>
  </si>
  <si>
    <t>番号</t>
    <rPh sb="0" eb="2">
      <t>バンゴウ</t>
    </rPh>
    <phoneticPr fontId="3"/>
  </si>
  <si>
    <t>番号</t>
    <rPh sb="0" eb="2">
      <t>バンゴウ</t>
    </rPh>
    <phoneticPr fontId="23"/>
  </si>
  <si>
    <t>経費所要額精算書</t>
    <rPh sb="0" eb="2">
      <t>ケイヒ</t>
    </rPh>
    <rPh sb="2" eb="4">
      <t>ショヨウ</t>
    </rPh>
    <rPh sb="4" eb="5">
      <t>ガク</t>
    </rPh>
    <rPh sb="5" eb="8">
      <t>セイサンショ</t>
    </rPh>
    <phoneticPr fontId="3"/>
  </si>
  <si>
    <t>対象経費の支出予定額
（消費税税抜相当額）</t>
    <rPh sb="0" eb="2">
      <t>タイショウ</t>
    </rPh>
    <rPh sb="2" eb="4">
      <t>ケイヒ</t>
    </rPh>
    <rPh sb="5" eb="7">
      <t>シシュツ</t>
    </rPh>
    <rPh sb="7" eb="9">
      <t>ヨテイ</t>
    </rPh>
    <rPh sb="9" eb="10">
      <t>ガク</t>
    </rPh>
    <rPh sb="12" eb="15">
      <t>ショウヒゼイ</t>
    </rPh>
    <rPh sb="15" eb="16">
      <t>ゼイ</t>
    </rPh>
    <rPh sb="16" eb="17">
      <t>ヌ</t>
    </rPh>
    <rPh sb="17" eb="19">
      <t>ソウトウ</t>
    </rPh>
    <rPh sb="19" eb="20">
      <t>ガク</t>
    </rPh>
    <phoneticPr fontId="33"/>
  </si>
  <si>
    <t>東京都補助金所要額
（交付申請額）
※千円未満切捨</t>
    <rPh sb="0" eb="3">
      <t>トウキョウト</t>
    </rPh>
    <rPh sb="3" eb="6">
      <t>ホジョキン</t>
    </rPh>
    <rPh sb="6" eb="8">
      <t>ショヨウ</t>
    </rPh>
    <rPh sb="8" eb="9">
      <t>ガク</t>
    </rPh>
    <rPh sb="11" eb="13">
      <t>コウフ</t>
    </rPh>
    <rPh sb="13" eb="15">
      <t>シンセイ</t>
    </rPh>
    <rPh sb="15" eb="16">
      <t>ガク</t>
    </rPh>
    <rPh sb="19" eb="21">
      <t>センエン</t>
    </rPh>
    <rPh sb="21" eb="23">
      <t>ミマン</t>
    </rPh>
    <rPh sb="23" eb="25">
      <t>キリス</t>
    </rPh>
    <phoneticPr fontId="3"/>
  </si>
  <si>
    <t>Ｆ</t>
    <phoneticPr fontId="3"/>
  </si>
  <si>
    <r>
      <t xml:space="preserve">対象経費の支出済額
</t>
    </r>
    <r>
      <rPr>
        <sz val="9"/>
        <rFont val="ＭＳ 明朝"/>
        <family val="1"/>
        <charset val="128"/>
      </rPr>
      <t>（消費税税抜相当額）</t>
    </r>
    <rPh sb="0" eb="2">
      <t>タイショウ</t>
    </rPh>
    <rPh sb="2" eb="4">
      <t>ケイヒ</t>
    </rPh>
    <rPh sb="5" eb="7">
      <t>シシュツ</t>
    </rPh>
    <rPh sb="7" eb="8">
      <t>スミ</t>
    </rPh>
    <rPh sb="8" eb="9">
      <t>ガク</t>
    </rPh>
    <rPh sb="11" eb="14">
      <t>ショウヒゼイ</t>
    </rPh>
    <rPh sb="14" eb="15">
      <t>ゼイ</t>
    </rPh>
    <rPh sb="15" eb="16">
      <t>ヌ</t>
    </rPh>
    <rPh sb="16" eb="18">
      <t>ソウトウ</t>
    </rPh>
    <rPh sb="18" eb="19">
      <t>ガク</t>
    </rPh>
    <phoneticPr fontId="33"/>
  </si>
  <si>
    <t>Ｃ＝ＡとＢの
うち少ない額</t>
    <rPh sb="9" eb="10">
      <t>スク</t>
    </rPh>
    <rPh sb="12" eb="13">
      <t>ガク</t>
    </rPh>
    <phoneticPr fontId="3"/>
  </si>
  <si>
    <t>都補助金所要額
※千円未満切捨</t>
    <rPh sb="0" eb="1">
      <t>ト</t>
    </rPh>
    <rPh sb="1" eb="4">
      <t>ホジョキン</t>
    </rPh>
    <rPh sb="4" eb="6">
      <t>ショヨウ</t>
    </rPh>
    <rPh sb="6" eb="7">
      <t>ガク</t>
    </rPh>
    <rPh sb="9" eb="11">
      <t>センエン</t>
    </rPh>
    <rPh sb="11" eb="13">
      <t>ミマン</t>
    </rPh>
    <rPh sb="13" eb="15">
      <t>キリス</t>
    </rPh>
    <phoneticPr fontId="3"/>
  </si>
  <si>
    <t>都補助金
交付決定額</t>
    <rPh sb="0" eb="1">
      <t>ト</t>
    </rPh>
    <rPh sb="1" eb="4">
      <t>ホジョキン</t>
    </rPh>
    <rPh sb="5" eb="7">
      <t>コウフ</t>
    </rPh>
    <rPh sb="7" eb="9">
      <t>ケッテイ</t>
    </rPh>
    <rPh sb="9" eb="10">
      <t>ガク</t>
    </rPh>
    <phoneticPr fontId="3"/>
  </si>
  <si>
    <t>都補助金確定額</t>
    <rPh sb="0" eb="1">
      <t>ト</t>
    </rPh>
    <rPh sb="1" eb="4">
      <t>ホジョキン</t>
    </rPh>
    <rPh sb="4" eb="6">
      <t>カクテイ</t>
    </rPh>
    <rPh sb="6" eb="7">
      <t>ガク</t>
    </rPh>
    <phoneticPr fontId="3"/>
  </si>
  <si>
    <t>Ｈ</t>
    <phoneticPr fontId="3"/>
  </si>
  <si>
    <t>Ｉ＝Ｇ－Ｈ</t>
    <phoneticPr fontId="3"/>
  </si>
  <si>
    <t>Ｇ＝ＥとＦのうち
少ない額</t>
    <rPh sb="9" eb="10">
      <t>スク</t>
    </rPh>
    <rPh sb="12" eb="13">
      <t>ガク</t>
    </rPh>
    <phoneticPr fontId="3"/>
  </si>
  <si>
    <t>差引過不足額</t>
    <rPh sb="0" eb="2">
      <t>サシヒキ</t>
    </rPh>
    <rPh sb="2" eb="5">
      <t>カフソク</t>
    </rPh>
    <rPh sb="5" eb="6">
      <t>ガク</t>
    </rPh>
    <phoneticPr fontId="3"/>
  </si>
  <si>
    <t>既交付額</t>
    <rPh sb="0" eb="1">
      <t>キ</t>
    </rPh>
    <rPh sb="1" eb="3">
      <t>コウフ</t>
    </rPh>
    <rPh sb="3" eb="4">
      <t>ガク</t>
    </rPh>
    <phoneticPr fontId="3"/>
  </si>
  <si>
    <t>整備内容詳細</t>
    <rPh sb="0" eb="2">
      <t>セイビ</t>
    </rPh>
    <rPh sb="2" eb="4">
      <t>ナイヨウ</t>
    </rPh>
    <rPh sb="4" eb="6">
      <t>ショウサイ</t>
    </rPh>
    <phoneticPr fontId="23"/>
  </si>
  <si>
    <t>通しNo</t>
    <rPh sb="0" eb="1">
      <t>トオ</t>
    </rPh>
    <phoneticPr fontId="33"/>
  </si>
  <si>
    <t>事業所番号</t>
    <rPh sb="0" eb="3">
      <t>ジギョウショ</t>
    </rPh>
    <rPh sb="3" eb="5">
      <t>バンゴウ</t>
    </rPh>
    <phoneticPr fontId="3"/>
  </si>
  <si>
    <t>ユニット名</t>
    <rPh sb="4" eb="5">
      <t>メイ</t>
    </rPh>
    <phoneticPr fontId="3"/>
  </si>
  <si>
    <t>法人所在地</t>
    <rPh sb="0" eb="2">
      <t>ホウジン</t>
    </rPh>
    <rPh sb="2" eb="5">
      <t>ショザイチ</t>
    </rPh>
    <phoneticPr fontId="33"/>
  </si>
  <si>
    <t>電話番号</t>
    <rPh sb="0" eb="2">
      <t>デンワ</t>
    </rPh>
    <rPh sb="2" eb="4">
      <t>バンゴウ</t>
    </rPh>
    <phoneticPr fontId="3"/>
  </si>
  <si>
    <t>郵便番号</t>
    <rPh sb="0" eb="4">
      <t>ユウビンバンゴウ</t>
    </rPh>
    <phoneticPr fontId="3"/>
  </si>
  <si>
    <t>郵送先</t>
    <rPh sb="0" eb="2">
      <t>ユウソウ</t>
    </rPh>
    <rPh sb="2" eb="3">
      <t>サキ</t>
    </rPh>
    <phoneticPr fontId="3"/>
  </si>
  <si>
    <t>住所</t>
    <rPh sb="0" eb="2">
      <t>ジュウショ</t>
    </rPh>
    <phoneticPr fontId="3"/>
  </si>
  <si>
    <t>〒</t>
    <phoneticPr fontId="3"/>
  </si>
  <si>
    <t>-</t>
    <phoneticPr fontId="3"/>
  </si>
  <si>
    <t>所在地</t>
    <rPh sb="0" eb="3">
      <t>ショザイチ</t>
    </rPh>
    <phoneticPr fontId="3"/>
  </si>
  <si>
    <t>東京都</t>
    <rPh sb="0" eb="3">
      <t>トウキョウト</t>
    </rPh>
    <phoneticPr fontId="3"/>
  </si>
  <si>
    <t>代表者職名</t>
    <rPh sb="0" eb="3">
      <t>ダイヒョウシャ</t>
    </rPh>
    <rPh sb="3" eb="4">
      <t>ショク</t>
    </rPh>
    <rPh sb="4" eb="5">
      <t>メイ</t>
    </rPh>
    <phoneticPr fontId="33"/>
  </si>
  <si>
    <t>代表者氏名</t>
    <rPh sb="0" eb="2">
      <t>ダイヒョウ</t>
    </rPh>
    <rPh sb="2" eb="3">
      <t>シャ</t>
    </rPh>
    <rPh sb="3" eb="5">
      <t>シメイ</t>
    </rPh>
    <phoneticPr fontId="33"/>
  </si>
  <si>
    <t>交付申請額</t>
    <rPh sb="0" eb="2">
      <t>コウフ</t>
    </rPh>
    <rPh sb="2" eb="4">
      <t>シンセイ</t>
    </rPh>
    <rPh sb="4" eb="5">
      <t>ガク</t>
    </rPh>
    <phoneticPr fontId="33"/>
  </si>
  <si>
    <t>法人番号</t>
    <rPh sb="0" eb="2">
      <t>ホウジン</t>
    </rPh>
    <rPh sb="2" eb="4">
      <t>バンゴウ</t>
    </rPh>
    <phoneticPr fontId="3"/>
  </si>
  <si>
    <t>サービス種類</t>
    <rPh sb="4" eb="6">
      <t>シュルイ</t>
    </rPh>
    <phoneticPr fontId="3"/>
  </si>
  <si>
    <t>事業所(ユニット)
所在地</t>
    <rPh sb="0" eb="3">
      <t>ジギョウショ</t>
    </rPh>
    <rPh sb="10" eb="13">
      <t>ショザイチ</t>
    </rPh>
    <phoneticPr fontId="3"/>
  </si>
  <si>
    <t>交付決定額</t>
    <rPh sb="0" eb="2">
      <t>コウフ</t>
    </rPh>
    <rPh sb="2" eb="4">
      <t>ケッテイ</t>
    </rPh>
    <rPh sb="4" eb="5">
      <t>ガク</t>
    </rPh>
    <phoneticPr fontId="3"/>
  </si>
  <si>
    <t>担当者氏名</t>
    <rPh sb="0" eb="2">
      <t>タントウ</t>
    </rPh>
    <rPh sb="2" eb="3">
      <t>シャ</t>
    </rPh>
    <rPh sb="3" eb="5">
      <t>シメイ</t>
    </rPh>
    <phoneticPr fontId="3"/>
  </si>
  <si>
    <t>担当者所属</t>
    <rPh sb="0" eb="3">
      <t>タントウシャ</t>
    </rPh>
    <rPh sb="3" eb="5">
      <t>ショゾク</t>
    </rPh>
    <phoneticPr fontId="3"/>
  </si>
  <si>
    <t>担当者送付先</t>
    <rPh sb="0" eb="3">
      <t>タントウシャ</t>
    </rPh>
    <rPh sb="3" eb="6">
      <t>ソウフサキ</t>
    </rPh>
    <phoneticPr fontId="3"/>
  </si>
  <si>
    <t>e-mailアドレス</t>
    <phoneticPr fontId="3"/>
  </si>
  <si>
    <t>事業所定員</t>
    <rPh sb="0" eb="3">
      <t>ジギョウショ</t>
    </rPh>
    <rPh sb="3" eb="5">
      <t>テイイン</t>
    </rPh>
    <phoneticPr fontId="3"/>
  </si>
  <si>
    <r>
      <t xml:space="preserve">ユニット定員
</t>
    </r>
    <r>
      <rPr>
        <sz val="9"/>
        <rFont val="ＭＳ 明朝"/>
        <family val="1"/>
        <charset val="128"/>
      </rPr>
      <t>※共同生活援助の場合のみ</t>
    </r>
    <rPh sb="4" eb="6">
      <t>テイイン</t>
    </rPh>
    <rPh sb="8" eb="10">
      <t>キョウドウ</t>
    </rPh>
    <rPh sb="10" eb="12">
      <t>セイカツ</t>
    </rPh>
    <rPh sb="12" eb="14">
      <t>エンジョ</t>
    </rPh>
    <rPh sb="15" eb="17">
      <t>バアイ</t>
    </rPh>
    <phoneticPr fontId="33"/>
  </si>
  <si>
    <t>ユニット定員</t>
    <rPh sb="4" eb="6">
      <t>テイイン</t>
    </rPh>
    <phoneticPr fontId="3"/>
  </si>
  <si>
    <t>総事業費</t>
    <rPh sb="0" eb="4">
      <t>ソウジギョウヒ</t>
    </rPh>
    <phoneticPr fontId="3"/>
  </si>
  <si>
    <t>確定額</t>
    <rPh sb="0" eb="2">
      <t>カクテイ</t>
    </rPh>
    <rPh sb="2" eb="3">
      <t>ガク</t>
    </rPh>
    <phoneticPr fontId="3"/>
  </si>
  <si>
    <t>８</t>
    <phoneticPr fontId="3"/>
  </si>
  <si>
    <t>←年度入力用</t>
    <rPh sb="1" eb="6">
      <t>ネンドニュウリョクヨウ</t>
    </rPh>
    <phoneticPr fontId="3"/>
  </si>
  <si>
    <t>強度行動障害者等の
受入れ環境整備費</t>
    <rPh sb="0" eb="2">
      <t>キョウド</t>
    </rPh>
    <rPh sb="2" eb="4">
      <t>コウドウ</t>
    </rPh>
    <rPh sb="4" eb="6">
      <t>ショウガイ</t>
    </rPh>
    <rPh sb="6" eb="7">
      <t>シャ</t>
    </rPh>
    <rPh sb="7" eb="8">
      <t>トウ</t>
    </rPh>
    <rPh sb="10" eb="12">
      <t>ウケイ</t>
    </rPh>
    <rPh sb="13" eb="15">
      <t>カンキョウ</t>
    </rPh>
    <rPh sb="15" eb="17">
      <t>セイビ</t>
    </rPh>
    <rPh sb="17" eb="18">
      <t>ヒ</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</si>
</sst>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0000#"/>
    <numFmt numFmtId="177" formatCode="#,##0_);[Red]\(#,##0\)"/>
    <numFmt numFmtId="178" formatCode="#,##0_ "/>
    <numFmt numFmtId="179" formatCode="#,##0_ ;[Red]\-#,##0\ "/>
    <numFmt numFmtId="180" formatCode="0_ "/>
    <numFmt numFmtId="181" formatCode="[DBNum3]ggge&quot;年&quot;m&quot;月&quot;d&quot;日&quot;"/>
    <numFmt numFmtId="182" formatCode="[DBNum3][$-411]0"/>
    <numFmt numFmtId="183" formatCode="[DBNum3]&quot;金 &quot;#,##0&quot; 円&quot;"/>
    <numFmt numFmtId="184" formatCode="&quot;¥&quot;#,##0_);[Red]\(&quot;¥&quot;#,##0\)"/>
    <numFmt numFmtId="185" formatCode="[$-411]ggge&quot;年&quot;m&quot;月&quot;d&quot;日&quot;;@"/>
    <numFmt numFmtId="186" formatCode="#,##0&quot;人&quot;"/>
  </numFmts>
  <fonts count="50" x14ac:knownFonts="1">
    <font>
      <sz val="11"/>
      <name val="ＭＳ Ｐゴシック"/>
      <family val="3"/>
      <charset val="128"/>
    </font>
    <font>
      <sz val="11"/>
      <color theme="1"/>
      <name val="ＭＳ Ｐゴシック"/>
      <family val="2"/>
      <charset val="128"/>
      <scheme val="minor"/>
    </font>
    <font>
      <u/>
      <sz val="11"/>
      <color indexed="12"/>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1"/>
      <name val="ＭＳ Ｐゴシック"/>
      <family val="2"/>
      <scheme val="minor"/>
    </font>
    <font>
      <sz val="6"/>
      <name val="ＭＳ Ｐゴシック"/>
      <family val="3"/>
      <charset val="128"/>
      <scheme val="minor"/>
    </font>
    <font>
      <sz val="11"/>
      <color theme="1"/>
      <name val="ＭＳ 明朝"/>
      <family val="1"/>
      <charset val="128"/>
    </font>
    <font>
      <u/>
      <sz val="11"/>
      <color theme="1"/>
      <name val="ＭＳ 明朝"/>
      <family val="1"/>
      <charset val="128"/>
    </font>
    <font>
      <sz val="12"/>
      <color theme="1"/>
      <name val="ＭＳ 明朝"/>
      <family val="1"/>
      <charset val="128"/>
    </font>
    <font>
      <u/>
      <sz val="12"/>
      <color theme="1"/>
      <name val="ＭＳ 明朝"/>
      <family val="1"/>
      <charset val="128"/>
    </font>
    <font>
      <sz val="8"/>
      <color theme="1"/>
      <name val="ＭＳ 明朝"/>
      <family val="1"/>
      <charset val="128"/>
    </font>
    <font>
      <u/>
      <sz val="11"/>
      <color theme="1"/>
      <name val="ＭＳ Ｐゴシック"/>
      <family val="3"/>
      <charset val="128"/>
    </font>
    <font>
      <sz val="10"/>
      <name val="Times New Roman"/>
      <family val="1"/>
    </font>
    <font>
      <sz val="10"/>
      <name val="ＭＳ 明朝"/>
      <family val="1"/>
      <charset val="128"/>
    </font>
    <font>
      <sz val="14"/>
      <name val="ＭＳ 明朝"/>
      <family val="1"/>
      <charset val="128"/>
    </font>
    <font>
      <sz val="6"/>
      <name val="ＭＳ Ｐ明朝"/>
      <family val="1"/>
      <charset val="128"/>
    </font>
    <font>
      <b/>
      <sz val="14"/>
      <color rgb="FFFF0000"/>
      <name val="ＭＳ 明朝"/>
      <family val="1"/>
      <charset val="128"/>
    </font>
    <font>
      <sz val="12"/>
      <name val="ＭＳ 明朝"/>
      <family val="1"/>
      <charset val="128"/>
    </font>
    <font>
      <sz val="9"/>
      <name val="ＭＳ 明朝"/>
      <family val="1"/>
      <charset val="128"/>
    </font>
    <font>
      <sz val="11"/>
      <name val="ＭＳ 明朝"/>
      <family val="1"/>
      <charset val="128"/>
    </font>
    <font>
      <sz val="10.5"/>
      <name val="ＭＳ 明朝"/>
      <family val="1"/>
      <charset val="128"/>
    </font>
    <font>
      <sz val="20"/>
      <name val="ＭＳ 明朝"/>
      <family val="1"/>
      <charset val="128"/>
    </font>
    <font>
      <sz val="22"/>
      <name val="ＭＳ 明朝"/>
      <family val="1"/>
      <charset val="128"/>
    </font>
    <font>
      <u/>
      <sz val="10"/>
      <color theme="10"/>
      <name val="Times New Roman"/>
      <family val="1"/>
    </font>
    <font>
      <u/>
      <sz val="10"/>
      <name val="ＭＳ 明朝"/>
      <family val="1"/>
      <charset val="128"/>
    </font>
    <font>
      <b/>
      <sz val="10.5"/>
      <name val="ＭＳ 明朝"/>
      <family val="1"/>
      <charset val="128"/>
    </font>
    <font>
      <b/>
      <sz val="18"/>
      <name val="ＭＳ 明朝"/>
      <family val="1"/>
      <charset val="128"/>
    </font>
    <font>
      <b/>
      <sz val="14"/>
      <color theme="1"/>
      <name val="ＭＳ 明朝"/>
      <family val="1"/>
      <charset val="128"/>
    </font>
    <font>
      <b/>
      <sz val="14"/>
      <color theme="1"/>
      <name val="BIZ UDPゴシック"/>
      <family val="3"/>
      <charset val="128"/>
    </font>
    <font>
      <b/>
      <sz val="12"/>
      <name val="BIZ UDPゴシック"/>
      <family val="3"/>
      <charset val="128"/>
    </font>
    <font>
      <b/>
      <sz val="16"/>
      <name val="BIZ UDPゴシック"/>
      <family val="3"/>
      <charset val="128"/>
    </font>
    <font>
      <sz val="10"/>
      <name val="ＭＳ ゴシック"/>
      <family val="3"/>
      <charset val="128"/>
    </font>
  </fonts>
  <fills count="38">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dashDotDot">
        <color indexed="64"/>
      </bottom>
      <diagonal/>
    </border>
    <border>
      <left/>
      <right/>
      <top/>
      <bottom style="medium">
        <color indexed="64"/>
      </bottom>
      <diagonal/>
    </border>
    <border>
      <left/>
      <right style="medium">
        <color indexed="64"/>
      </right>
      <top/>
      <bottom/>
      <diagonal/>
    </border>
    <border>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theme="0"/>
      </bottom>
      <diagonal/>
    </border>
  </borders>
  <cellStyleXfs count="52">
    <xf numFmtId="0" fontId="0" fillId="0" borderId="0"/>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10" fillId="0" borderId="0" applyNumberFormat="0" applyFill="0" applyBorder="0" applyAlignment="0" applyProtection="0">
      <alignment vertical="center"/>
    </xf>
    <xf numFmtId="0" fontId="6" fillId="28" borderId="5" applyNumberFormat="0" applyAlignment="0" applyProtection="0">
      <alignment vertical="center"/>
    </xf>
    <xf numFmtId="0" fontId="11" fillId="29" borderId="0" applyNumberFormat="0" applyBorder="0" applyAlignment="0" applyProtection="0">
      <alignment vertical="center"/>
    </xf>
    <xf numFmtId="0" fontId="2" fillId="0" borderId="0" applyNumberFormat="0" applyFill="0" applyBorder="0" applyAlignment="0" applyProtection="0">
      <alignment vertical="top"/>
      <protection locked="0"/>
    </xf>
    <xf numFmtId="0" fontId="9" fillId="3" borderId="6" applyNumberFormat="0" applyFont="0" applyAlignment="0" applyProtection="0">
      <alignment vertical="center"/>
    </xf>
    <xf numFmtId="0" fontId="12" fillId="0" borderId="7" applyNumberFormat="0" applyFill="0" applyAlignment="0" applyProtection="0">
      <alignment vertical="center"/>
    </xf>
    <xf numFmtId="0" fontId="13" fillId="30" borderId="0" applyNumberFormat="0" applyBorder="0" applyAlignment="0" applyProtection="0">
      <alignment vertical="center"/>
    </xf>
    <xf numFmtId="0" fontId="14" fillId="31" borderId="8" applyNumberFormat="0" applyAlignment="0" applyProtection="0">
      <alignment vertical="center"/>
    </xf>
    <xf numFmtId="0" fontId="7" fillId="0" borderId="0" applyNumberFormat="0" applyFill="0" applyBorder="0" applyAlignment="0" applyProtection="0">
      <alignment vertical="center"/>
    </xf>
    <xf numFmtId="38" fontId="9" fillId="0" borderId="0" applyFont="0" applyFill="0" applyBorder="0" applyAlignment="0" applyProtection="0"/>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8" fillId="0" borderId="12" applyNumberFormat="0" applyFill="0" applyAlignment="0" applyProtection="0">
      <alignment vertical="center"/>
    </xf>
    <xf numFmtId="0" fontId="18" fillId="31" borderId="13" applyNumberFormat="0" applyAlignment="0" applyProtection="0">
      <alignment vertical="center"/>
    </xf>
    <xf numFmtId="0" fontId="19" fillId="0" borderId="0" applyNumberFormat="0" applyFill="0" applyBorder="0" applyAlignment="0" applyProtection="0">
      <alignment vertical="center"/>
    </xf>
    <xf numFmtId="0" fontId="20" fillId="2" borderId="8" applyNumberFormat="0" applyAlignment="0" applyProtection="0">
      <alignment vertical="center"/>
    </xf>
    <xf numFmtId="0" fontId="9" fillId="0" borderId="0"/>
    <xf numFmtId="0" fontId="21" fillId="32" borderId="0" applyNumberFormat="0" applyBorder="0" applyAlignment="0" applyProtection="0">
      <alignment vertical="center"/>
    </xf>
    <xf numFmtId="0" fontId="22" fillId="0" borderId="0"/>
    <xf numFmtId="0" fontId="1" fillId="0" borderId="0">
      <alignment vertical="center"/>
    </xf>
    <xf numFmtId="0" fontId="30" fillId="0" borderId="0">
      <alignment horizontal="center" vertical="center"/>
    </xf>
    <xf numFmtId="38" fontId="30" fillId="0" borderId="0" applyFont="0" applyFill="0" applyBorder="0" applyAlignment="0" applyProtection="0">
      <alignment vertical="center"/>
    </xf>
    <xf numFmtId="0" fontId="41" fillId="0" borderId="0" applyNumberFormat="0" applyFill="0" applyBorder="0" applyAlignment="0" applyProtection="0">
      <alignment horizontal="center" vertical="center"/>
    </xf>
    <xf numFmtId="0" fontId="9" fillId="0" borderId="0">
      <alignment vertical="center"/>
    </xf>
    <xf numFmtId="38" fontId="36" fillId="0" borderId="0" applyFont="0" applyFill="0" applyBorder="0" applyAlignment="0" applyProtection="0"/>
  </cellStyleXfs>
  <cellXfs count="326">
    <xf numFmtId="0" fontId="0" fillId="0" borderId="0" xfId="0"/>
    <xf numFmtId="0" fontId="24" fillId="0" borderId="0" xfId="0" applyFont="1" applyAlignment="1">
      <alignment vertical="center"/>
    </xf>
    <xf numFmtId="49" fontId="24" fillId="0" borderId="0" xfId="0" applyNumberFormat="1" applyFont="1" applyAlignment="1">
      <alignment vertical="center"/>
    </xf>
    <xf numFmtId="49" fontId="24" fillId="0" borderId="0" xfId="0" applyNumberFormat="1" applyFont="1"/>
    <xf numFmtId="0" fontId="24" fillId="0" borderId="1" xfId="0" applyFont="1" applyBorder="1"/>
    <xf numFmtId="0" fontId="24" fillId="0" borderId="0" xfId="0" applyFont="1"/>
    <xf numFmtId="0" fontId="24" fillId="0" borderId="0" xfId="0" applyFont="1" applyAlignment="1">
      <alignment vertical="top"/>
    </xf>
    <xf numFmtId="0" fontId="24" fillId="0" borderId="0" xfId="0" applyFont="1" applyAlignment="1">
      <alignment vertical="top" wrapText="1"/>
    </xf>
    <xf numFmtId="38" fontId="24" fillId="0" borderId="0" xfId="34" applyFont="1" applyFill="1" applyBorder="1" applyAlignment="1"/>
    <xf numFmtId="49" fontId="26" fillId="0" borderId="0" xfId="0" applyNumberFormat="1" applyFont="1"/>
    <xf numFmtId="0" fontId="26" fillId="0" borderId="0" xfId="0" applyFont="1"/>
    <xf numFmtId="176" fontId="24" fillId="0" borderId="0" xfId="0" applyNumberFormat="1" applyFont="1" applyAlignment="1">
      <alignment horizontal="center"/>
    </xf>
    <xf numFmtId="49" fontId="25" fillId="0" borderId="0" xfId="0" applyNumberFormat="1" applyFont="1"/>
    <xf numFmtId="176" fontId="25" fillId="0" borderId="0" xfId="0" applyNumberFormat="1" applyFont="1" applyAlignment="1">
      <alignment horizontal="center"/>
    </xf>
    <xf numFmtId="49" fontId="25" fillId="0" borderId="0" xfId="0" applyNumberFormat="1" applyFont="1" applyAlignment="1">
      <alignment horizontal="center" shrinkToFit="1"/>
    </xf>
    <xf numFmtId="49" fontId="27" fillId="0" borderId="0" xfId="0" applyNumberFormat="1" applyFont="1"/>
    <xf numFmtId="176" fontId="28" fillId="0" borderId="0" xfId="0" applyNumberFormat="1" applyFont="1" applyAlignment="1">
      <alignment horizontal="left" vertical="center" wrapText="1"/>
    </xf>
    <xf numFmtId="0" fontId="31" fillId="0" borderId="0" xfId="47" applyFont="1">
      <alignment horizontal="center" vertical="center"/>
    </xf>
    <xf numFmtId="0" fontId="32" fillId="0" borderId="0" xfId="47" applyFont="1" applyAlignment="1">
      <alignment vertical="center"/>
    </xf>
    <xf numFmtId="0" fontId="31" fillId="0" borderId="0" xfId="47" applyFont="1" applyAlignment="1">
      <alignment horizontal="center" vertical="center" shrinkToFit="1"/>
    </xf>
    <xf numFmtId="0" fontId="34" fillId="0" borderId="0" xfId="47" applyFont="1" applyAlignment="1">
      <alignment horizontal="left" vertical="center"/>
    </xf>
    <xf numFmtId="0" fontId="32" fillId="0" borderId="0" xfId="47" applyFont="1" applyAlignment="1">
      <alignment horizontal="right" vertical="center"/>
    </xf>
    <xf numFmtId="0" fontId="32" fillId="0" borderId="0" xfId="47" applyFont="1" applyAlignment="1">
      <alignment horizontal="right"/>
    </xf>
    <xf numFmtId="0" fontId="35" fillId="0" borderId="1" xfId="47" applyFont="1" applyBorder="1" applyAlignment="1">
      <alignment horizontal="center" vertical="center" shrinkToFit="1"/>
    </xf>
    <xf numFmtId="0" fontId="35" fillId="0" borderId="1" xfId="47" applyFont="1" applyBorder="1" applyAlignment="1">
      <alignment horizontal="center" vertical="center" wrapText="1"/>
    </xf>
    <xf numFmtId="0" fontId="35" fillId="0" borderId="16" xfId="47" applyFont="1" applyBorder="1" applyAlignment="1">
      <alignment vertical="center" shrinkToFit="1"/>
    </xf>
    <xf numFmtId="0" fontId="31" fillId="0" borderId="1" xfId="47" applyFont="1" applyBorder="1" applyAlignment="1">
      <alignment horizontal="center" vertical="center" wrapText="1"/>
    </xf>
    <xf numFmtId="0" fontId="31" fillId="0" borderId="1" xfId="47" applyFont="1" applyBorder="1">
      <alignment horizontal="center" vertical="center"/>
    </xf>
    <xf numFmtId="0" fontId="36" fillId="0" borderId="15" xfId="47" applyFont="1" applyBorder="1" applyAlignment="1">
      <alignment horizontal="distributed" vertical="center" wrapText="1" justifyLastLine="1"/>
    </xf>
    <xf numFmtId="0" fontId="36" fillId="0" borderId="2" xfId="47" applyFont="1" applyBorder="1" applyAlignment="1">
      <alignment horizontal="distributed" vertical="center" wrapText="1" justifyLastLine="1"/>
    </xf>
    <xf numFmtId="0" fontId="31" fillId="0" borderId="15" xfId="47" applyFont="1" applyBorder="1" applyAlignment="1">
      <alignment horizontal="center" vertical="center" wrapText="1"/>
    </xf>
    <xf numFmtId="0" fontId="36" fillId="0" borderId="2" xfId="47" applyFont="1" applyBorder="1" applyAlignment="1">
      <alignment horizontal="center" vertical="center" wrapText="1"/>
    </xf>
    <xf numFmtId="0" fontId="31" fillId="0" borderId="2" xfId="47" applyFont="1" applyBorder="1" applyAlignment="1">
      <alignment horizontal="center" vertical="center" wrapText="1"/>
    </xf>
    <xf numFmtId="0" fontId="31" fillId="0" borderId="2" xfId="47" applyFont="1" applyBorder="1">
      <alignment horizontal="center" vertical="center"/>
    </xf>
    <xf numFmtId="0" fontId="31" fillId="0" borderId="0" xfId="47" applyFont="1" applyAlignment="1">
      <alignment horizontal="right" vertical="center"/>
    </xf>
    <xf numFmtId="38" fontId="31" fillId="0" borderId="1" xfId="34" applyFont="1" applyBorder="1" applyAlignment="1">
      <alignment horizontal="center" vertical="center"/>
    </xf>
    <xf numFmtId="38" fontId="31" fillId="0" borderId="1" xfId="47" applyNumberFormat="1" applyFont="1" applyBorder="1">
      <alignment horizontal="center" vertical="center"/>
    </xf>
    <xf numFmtId="12" fontId="31" fillId="0" borderId="1" xfId="47" applyNumberFormat="1" applyFont="1" applyBorder="1">
      <alignment horizontal="center" vertical="center"/>
    </xf>
    <xf numFmtId="177" fontId="31" fillId="0" borderId="1" xfId="34" applyNumberFormat="1" applyFont="1" applyFill="1" applyBorder="1" applyAlignment="1">
      <alignment horizontal="right" vertical="center"/>
    </xf>
    <xf numFmtId="0" fontId="37" fillId="0" borderId="0" xfId="0" applyFont="1"/>
    <xf numFmtId="0" fontId="35" fillId="0" borderId="0" xfId="0" applyFont="1"/>
    <xf numFmtId="0" fontId="37" fillId="0" borderId="0" xfId="0" applyFont="1" applyAlignment="1">
      <alignment horizontal="distributed"/>
    </xf>
    <xf numFmtId="0" fontId="37" fillId="0" borderId="0" xfId="0" applyFont="1" applyAlignment="1">
      <alignment horizontal="right" vertical="center"/>
    </xf>
    <xf numFmtId="0" fontId="37" fillId="0" borderId="0" xfId="0" applyFont="1" applyAlignment="1">
      <alignment horizontal="right"/>
    </xf>
    <xf numFmtId="0" fontId="37" fillId="0" borderId="0" xfId="0" applyFont="1" applyAlignment="1">
      <alignment horizontal="center"/>
    </xf>
    <xf numFmtId="178" fontId="37" fillId="0" borderId="0" xfId="0" applyNumberFormat="1" applyFont="1" applyAlignment="1">
      <alignment horizontal="right"/>
    </xf>
    <xf numFmtId="0" fontId="37" fillId="0" borderId="1" xfId="0" applyFont="1" applyBorder="1" applyAlignment="1">
      <alignment horizontal="center" vertical="center"/>
    </xf>
    <xf numFmtId="0" fontId="37" fillId="0" borderId="1" xfId="0" applyFont="1" applyBorder="1" applyAlignment="1">
      <alignment horizontal="center" vertical="center" shrinkToFit="1"/>
    </xf>
    <xf numFmtId="0" fontId="31" fillId="0" borderId="0" xfId="0" applyFont="1" applyAlignment="1">
      <alignment horizontal="left"/>
    </xf>
    <xf numFmtId="0" fontId="31" fillId="0" borderId="0" xfId="0" applyFont="1" applyAlignment="1">
      <alignment shrinkToFit="1"/>
    </xf>
    <xf numFmtId="49" fontId="24" fillId="0" borderId="0" xfId="0" applyNumberFormat="1" applyFont="1" applyAlignment="1">
      <alignment horizontal="right"/>
    </xf>
    <xf numFmtId="0" fontId="38" fillId="0" borderId="0" xfId="47" applyFont="1" applyAlignment="1">
      <alignment horizontal="left" vertical="center"/>
    </xf>
    <xf numFmtId="0" fontId="38" fillId="0" borderId="0" xfId="47" applyFont="1">
      <alignment horizontal="center" vertical="center"/>
    </xf>
    <xf numFmtId="0" fontId="35" fillId="0" borderId="0" xfId="47" applyFont="1" applyAlignment="1">
      <alignment horizontal="right" vertical="center"/>
    </xf>
    <xf numFmtId="0" fontId="38" fillId="0" borderId="0" xfId="47" applyFont="1" applyAlignment="1">
      <alignment vertical="center"/>
    </xf>
    <xf numFmtId="0" fontId="39" fillId="0" borderId="0" xfId="47" applyFont="1" applyAlignment="1">
      <alignment horizontal="left" vertical="center"/>
    </xf>
    <xf numFmtId="0" fontId="39" fillId="0" borderId="0" xfId="47" applyFont="1">
      <alignment horizontal="center" vertical="center"/>
    </xf>
    <xf numFmtId="0" fontId="40" fillId="0" borderId="0" xfId="47" applyFont="1">
      <alignment horizontal="center" vertical="center"/>
    </xf>
    <xf numFmtId="0" fontId="37" fillId="0" borderId="0" xfId="47" applyFont="1">
      <alignment horizontal="center" vertical="center"/>
    </xf>
    <xf numFmtId="0" fontId="32" fillId="0" borderId="0" xfId="47" applyFont="1" applyAlignment="1">
      <alignment horizontal="left" vertical="center"/>
    </xf>
    <xf numFmtId="0" fontId="32" fillId="0" borderId="0" xfId="47" applyFont="1">
      <alignment horizontal="center" vertical="center"/>
    </xf>
    <xf numFmtId="0" fontId="35" fillId="0" borderId="0" xfId="47" applyFont="1" applyAlignment="1">
      <alignment horizontal="left" vertical="center"/>
    </xf>
    <xf numFmtId="0" fontId="35" fillId="0" borderId="0" xfId="47" applyFont="1">
      <alignment horizontal="center" vertical="center"/>
    </xf>
    <xf numFmtId="0" fontId="37" fillId="0" borderId="0" xfId="47" applyFont="1" applyAlignment="1">
      <alignment horizontal="left" vertical="center"/>
    </xf>
    <xf numFmtId="0" fontId="31" fillId="0" borderId="0" xfId="47" applyFont="1" applyAlignment="1">
      <alignment horizontal="left" vertical="center"/>
    </xf>
    <xf numFmtId="0" fontId="31" fillId="0" borderId="18" xfId="47" applyFont="1" applyBorder="1" applyAlignment="1">
      <alignment horizontal="left" vertical="center"/>
    </xf>
    <xf numFmtId="0" fontId="31" fillId="0" borderId="18" xfId="47" applyFont="1" applyBorder="1">
      <alignment horizontal="center" vertical="center"/>
    </xf>
    <xf numFmtId="0" fontId="37" fillId="0" borderId="18" xfId="47" applyFont="1" applyBorder="1" applyAlignment="1">
      <alignment horizontal="left" vertical="center"/>
    </xf>
    <xf numFmtId="0" fontId="38" fillId="0" borderId="19" xfId="47" applyFont="1" applyBorder="1" applyAlignment="1">
      <alignment horizontal="left" vertical="center"/>
    </xf>
    <xf numFmtId="0" fontId="38" fillId="0" borderId="19" xfId="47" applyFont="1" applyBorder="1">
      <alignment horizontal="center" vertical="center"/>
    </xf>
    <xf numFmtId="0" fontId="38" fillId="0" borderId="20" xfId="47" applyFont="1" applyBorder="1">
      <alignment horizontal="center" vertical="center"/>
    </xf>
    <xf numFmtId="0" fontId="37" fillId="0" borderId="2" xfId="47" applyFont="1" applyBorder="1" applyAlignment="1">
      <alignment horizontal="center" vertical="center" shrinkToFit="1"/>
    </xf>
    <xf numFmtId="0" fontId="35" fillId="0" borderId="20" xfId="47" applyFont="1" applyBorder="1">
      <alignment horizontal="center" vertical="center"/>
    </xf>
    <xf numFmtId="0" fontId="35" fillId="0" borderId="31" xfId="47" applyFont="1" applyBorder="1">
      <alignment horizontal="center" vertical="center"/>
    </xf>
    <xf numFmtId="0" fontId="35" fillId="35" borderId="33" xfId="47" applyFont="1" applyFill="1" applyBorder="1" applyProtection="1">
      <alignment horizontal="center" vertical="center"/>
      <protection locked="0"/>
    </xf>
    <xf numFmtId="0" fontId="35" fillId="0" borderId="0" xfId="47" applyFont="1" applyProtection="1">
      <alignment horizontal="center" vertical="center"/>
      <protection locked="0"/>
    </xf>
    <xf numFmtId="0" fontId="38" fillId="0" borderId="18" xfId="47" applyFont="1" applyBorder="1" applyAlignment="1">
      <alignment horizontal="left" vertical="center"/>
    </xf>
    <xf numFmtId="0" fontId="38" fillId="0" borderId="18" xfId="47" applyFont="1" applyBorder="1">
      <alignment horizontal="center" vertical="center"/>
    </xf>
    <xf numFmtId="181" fontId="35" fillId="0" borderId="0" xfId="47" applyNumberFormat="1" applyFont="1" applyAlignment="1">
      <alignment horizontal="right" vertical="center" shrinkToFit="1"/>
    </xf>
    <xf numFmtId="0" fontId="35" fillId="0" borderId="0" xfId="47" applyFont="1" applyAlignment="1">
      <alignment vertical="center"/>
    </xf>
    <xf numFmtId="0" fontId="35" fillId="0" borderId="0" xfId="47" applyFont="1" applyAlignment="1">
      <alignment horizontal="center" vertical="center" wrapText="1"/>
    </xf>
    <xf numFmtId="0" fontId="35" fillId="0" borderId="0" xfId="47" applyFont="1" applyAlignment="1">
      <alignment vertical="top"/>
    </xf>
    <xf numFmtId="0" fontId="35" fillId="0" borderId="0" xfId="47" applyFont="1" applyAlignment="1">
      <alignment vertical="center" shrinkToFit="1"/>
    </xf>
    <xf numFmtId="182" fontId="35" fillId="0" borderId="0" xfId="47" applyNumberFormat="1" applyFont="1" applyAlignment="1">
      <alignment horizontal="right" vertical="center"/>
    </xf>
    <xf numFmtId="182" fontId="35" fillId="0" borderId="0" xfId="47" applyNumberFormat="1" applyFont="1" applyAlignment="1">
      <alignment vertical="center" shrinkToFit="1"/>
    </xf>
    <xf numFmtId="182" fontId="35" fillId="0" borderId="0" xfId="47" applyNumberFormat="1" applyFont="1" applyAlignment="1">
      <alignment vertical="center" wrapText="1" shrinkToFit="1"/>
    </xf>
    <xf numFmtId="0" fontId="35" fillId="0" borderId="0" xfId="47" applyFont="1" applyAlignment="1">
      <alignment horizontal="left" vertical="center" wrapText="1"/>
    </xf>
    <xf numFmtId="0" fontId="35" fillId="0" borderId="0" xfId="47" applyFont="1" applyAlignment="1">
      <alignment vertical="center" wrapText="1"/>
    </xf>
    <xf numFmtId="0" fontId="35" fillId="0" borderId="0" xfId="47" applyFont="1" applyAlignment="1">
      <alignment horizontal="left" vertical="center" indent="1" shrinkToFit="1"/>
    </xf>
    <xf numFmtId="0" fontId="37" fillId="0" borderId="0" xfId="47" applyFont="1" applyAlignment="1">
      <alignment horizontal="left" vertical="top"/>
    </xf>
    <xf numFmtId="0" fontId="42" fillId="0" borderId="0" xfId="49" applyFont="1" applyFill="1" applyBorder="1" applyAlignment="1" applyProtection="1">
      <alignment horizontal="left" vertical="top"/>
    </xf>
    <xf numFmtId="0" fontId="38" fillId="0" borderId="35" xfId="47" applyFont="1" applyBorder="1" applyAlignment="1">
      <alignment horizontal="distributed" vertical="center" wrapText="1" justifyLastLine="1"/>
    </xf>
    <xf numFmtId="0" fontId="32" fillId="0" borderId="35" xfId="47" applyFont="1" applyBorder="1" applyAlignment="1">
      <alignment horizontal="center" vertical="center" wrapText="1"/>
    </xf>
    <xf numFmtId="0" fontId="32" fillId="0" borderId="35" xfId="47" applyFont="1" applyBorder="1" applyAlignment="1">
      <alignment horizontal="distributed" vertical="center" wrapText="1" justifyLastLine="1"/>
    </xf>
    <xf numFmtId="0" fontId="38" fillId="0" borderId="0" xfId="47" applyFont="1" applyAlignment="1">
      <alignment horizontal="left" vertical="center" indent="12"/>
    </xf>
    <xf numFmtId="184" fontId="44" fillId="0" borderId="35" xfId="51" applyNumberFormat="1" applyFont="1" applyFill="1" applyBorder="1" applyAlignment="1" applyProtection="1">
      <alignment horizontal="right" vertical="center" wrapText="1"/>
    </xf>
    <xf numFmtId="0" fontId="38" fillId="0" borderId="0" xfId="47" applyFont="1" applyAlignment="1">
      <alignment horizontal="right" vertical="center"/>
    </xf>
    <xf numFmtId="0" fontId="31" fillId="0" borderId="36" xfId="47" applyFont="1" applyBorder="1">
      <alignment horizontal="center" vertical="center"/>
    </xf>
    <xf numFmtId="38" fontId="31" fillId="0" borderId="36" xfId="47" applyNumberFormat="1" applyFont="1" applyBorder="1">
      <alignment horizontal="center" vertical="center"/>
    </xf>
    <xf numFmtId="49" fontId="38" fillId="0" borderId="0" xfId="47" applyNumberFormat="1" applyFont="1" applyAlignment="1">
      <alignment horizontal="left" vertical="center"/>
    </xf>
    <xf numFmtId="49" fontId="38" fillId="0" borderId="0" xfId="47" applyNumberFormat="1" applyFont="1" applyAlignment="1">
      <alignment vertical="center"/>
    </xf>
    <xf numFmtId="0" fontId="35" fillId="33" borderId="26" xfId="47" applyFont="1" applyFill="1" applyBorder="1" applyProtection="1">
      <alignment horizontal="center" vertical="center"/>
      <protection locked="0"/>
    </xf>
    <xf numFmtId="0" fontId="35" fillId="33" borderId="27" xfId="47" applyFont="1" applyFill="1" applyBorder="1" applyProtection="1">
      <alignment horizontal="center" vertical="center"/>
      <protection locked="0"/>
    </xf>
    <xf numFmtId="0" fontId="35" fillId="33" borderId="28" xfId="47" applyFont="1" applyFill="1" applyBorder="1" applyProtection="1">
      <alignment horizontal="center" vertical="center"/>
      <protection locked="0"/>
    </xf>
    <xf numFmtId="180" fontId="35" fillId="33" borderId="26" xfId="47" applyNumberFormat="1" applyFont="1" applyFill="1" applyBorder="1" applyProtection="1">
      <alignment horizontal="center" vertical="center"/>
      <protection locked="0"/>
    </xf>
    <xf numFmtId="0" fontId="35" fillId="33" borderId="1" xfId="47" applyFont="1" applyFill="1" applyBorder="1" applyProtection="1">
      <alignment horizontal="center" vertical="center"/>
      <protection locked="0"/>
    </xf>
    <xf numFmtId="0" fontId="35" fillId="33" borderId="30" xfId="47" applyFont="1" applyFill="1" applyBorder="1" applyProtection="1">
      <alignment horizontal="center" vertical="center"/>
      <protection locked="0"/>
    </xf>
    <xf numFmtId="0" fontId="35" fillId="33" borderId="32" xfId="47" applyFont="1" applyFill="1" applyBorder="1" applyProtection="1">
      <alignment horizontal="center" vertical="center"/>
      <protection locked="0"/>
    </xf>
    <xf numFmtId="0" fontId="35" fillId="33" borderId="33" xfId="47" applyFont="1" applyFill="1" applyBorder="1" applyProtection="1">
      <alignment horizontal="center" vertical="center"/>
      <protection locked="0"/>
    </xf>
    <xf numFmtId="0" fontId="35" fillId="33" borderId="33" xfId="47" applyFont="1" applyFill="1" applyBorder="1" applyAlignment="1" applyProtection="1">
      <alignment horizontal="center" vertical="center" wrapText="1"/>
      <protection locked="0"/>
    </xf>
    <xf numFmtId="0" fontId="35" fillId="33" borderId="34" xfId="47" applyFont="1" applyFill="1" applyBorder="1" applyProtection="1">
      <alignment horizontal="center" vertical="center"/>
      <protection locked="0"/>
    </xf>
    <xf numFmtId="0" fontId="31" fillId="0" borderId="15" xfId="47" applyFont="1" applyBorder="1" applyAlignment="1">
      <alignment horizontal="center" vertical="center" shrinkToFit="1"/>
    </xf>
    <xf numFmtId="0" fontId="22" fillId="0" borderId="0" xfId="45"/>
    <xf numFmtId="0" fontId="22" fillId="0" borderId="3" xfId="45" applyBorder="1" applyAlignment="1">
      <alignment horizontal="left" vertical="center"/>
    </xf>
    <xf numFmtId="0" fontId="22" fillId="0" borderId="4" xfId="45" applyBorder="1"/>
    <xf numFmtId="0" fontId="22" fillId="0" borderId="1" xfId="45" applyBorder="1" applyAlignment="1">
      <alignment horizontal="center" vertical="center"/>
    </xf>
    <xf numFmtId="0" fontId="22" fillId="0" borderId="3" xfId="45" applyBorder="1" applyAlignment="1">
      <alignment horizontal="center" vertical="center"/>
    </xf>
    <xf numFmtId="0" fontId="46" fillId="0" borderId="0" xfId="45" applyFont="1"/>
    <xf numFmtId="0" fontId="31" fillId="0" borderId="1" xfId="47" applyFont="1" applyBorder="1" applyAlignment="1">
      <alignment horizontal="center" vertical="center" wrapText="1" shrinkToFit="1"/>
    </xf>
    <xf numFmtId="0" fontId="31" fillId="0" borderId="1" xfId="47" applyFont="1" applyBorder="1" applyAlignment="1">
      <alignment horizontal="center" vertical="center" shrinkToFit="1"/>
    </xf>
    <xf numFmtId="0" fontId="22" fillId="0" borderId="3" xfId="45" applyBorder="1" applyAlignment="1">
      <alignment horizontal="left" vertical="center" wrapText="1"/>
    </xf>
    <xf numFmtId="0" fontId="22" fillId="0" borderId="14" xfId="45" applyBorder="1" applyAlignment="1">
      <alignment horizontal="left" vertical="center"/>
    </xf>
    <xf numFmtId="0" fontId="22" fillId="0" borderId="1" xfId="45" applyBorder="1" applyAlignment="1">
      <alignment horizontal="center" vertical="center" wrapText="1"/>
    </xf>
    <xf numFmtId="0" fontId="22" fillId="36" borderId="3" xfId="45" applyFill="1" applyBorder="1" applyAlignment="1">
      <alignment horizontal="left" vertical="center" wrapText="1"/>
    </xf>
    <xf numFmtId="0" fontId="22" fillId="36" borderId="1" xfId="45" applyFill="1" applyBorder="1" applyAlignment="1">
      <alignment horizontal="center" vertical="center"/>
    </xf>
    <xf numFmtId="0" fontId="48" fillId="0" borderId="0" xfId="47" applyFont="1" applyAlignment="1">
      <alignment vertical="center"/>
    </xf>
    <xf numFmtId="0" fontId="47" fillId="0" borderId="0" xfId="47" applyFont="1" applyAlignment="1">
      <alignment vertical="center"/>
    </xf>
    <xf numFmtId="0" fontId="31" fillId="0" borderId="2" xfId="47" applyFont="1" applyBorder="1" applyAlignment="1">
      <alignment horizontal="center" vertical="center" shrinkToFit="1"/>
    </xf>
    <xf numFmtId="38" fontId="31" fillId="0" borderId="3" xfId="34" applyFont="1" applyBorder="1" applyAlignment="1">
      <alignment vertical="center" shrinkToFit="1"/>
    </xf>
    <xf numFmtId="0" fontId="31" fillId="0" borderId="3" xfId="47" applyFont="1" applyBorder="1">
      <alignment horizontal="center" vertical="center"/>
    </xf>
    <xf numFmtId="0" fontId="49" fillId="0" borderId="1" xfId="0" applyFont="1" applyBorder="1" applyAlignment="1">
      <alignment horizontal="center" vertical="center" wrapText="1"/>
    </xf>
    <xf numFmtId="0" fontId="0" fillId="0" borderId="1" xfId="0" applyBorder="1"/>
    <xf numFmtId="0" fontId="35" fillId="0" borderId="4" xfId="47" applyFont="1" applyBorder="1" applyAlignment="1">
      <alignment horizontal="left" vertical="center" wrapText="1" indent="1"/>
    </xf>
    <xf numFmtId="0" fontId="0" fillId="0" borderId="1" xfId="0" applyBorder="1" applyAlignment="1">
      <alignment vertical="center"/>
    </xf>
    <xf numFmtId="0" fontId="0" fillId="0" borderId="0" xfId="0" applyAlignment="1">
      <alignment vertical="center"/>
    </xf>
    <xf numFmtId="0" fontId="0" fillId="0" borderId="1" xfId="0" applyBorder="1" applyAlignment="1">
      <alignment horizontal="left" vertical="center"/>
    </xf>
    <xf numFmtId="49" fontId="0" fillId="0" borderId="1" xfId="0" applyNumberFormat="1" applyBorder="1" applyAlignment="1">
      <alignment horizontal="left" vertical="center"/>
    </xf>
    <xf numFmtId="38" fontId="0" fillId="0" borderId="1" xfId="0" applyNumberFormat="1" applyBorder="1" applyAlignment="1">
      <alignment horizontal="left" vertical="center"/>
    </xf>
    <xf numFmtId="186" fontId="0" fillId="0" borderId="1" xfId="0" applyNumberFormat="1" applyBorder="1" applyAlignment="1">
      <alignment horizontal="left" vertical="center"/>
    </xf>
    <xf numFmtId="49" fontId="24" fillId="0" borderId="14" xfId="0" applyNumberFormat="1" applyFont="1" applyBorder="1" applyAlignment="1">
      <alignment horizontal="center" vertical="center"/>
    </xf>
    <xf numFmtId="49" fontId="35" fillId="0" borderId="0" xfId="47" applyNumberFormat="1" applyFont="1" applyAlignment="1">
      <alignment horizontal="right" vertical="center"/>
    </xf>
    <xf numFmtId="38" fontId="24" fillId="0" borderId="43" xfId="34" applyFont="1" applyFill="1" applyBorder="1" applyAlignment="1"/>
    <xf numFmtId="49" fontId="32" fillId="33" borderId="1" xfId="47" applyNumberFormat="1" applyFont="1" applyFill="1" applyBorder="1" applyAlignment="1" applyProtection="1">
      <alignment horizontal="right" vertical="center" shrinkToFit="1"/>
      <protection locked="0"/>
    </xf>
    <xf numFmtId="49" fontId="32" fillId="33" borderId="1" xfId="47" applyNumberFormat="1" applyFont="1" applyFill="1" applyBorder="1" applyAlignment="1" applyProtection="1">
      <alignment horizontal="right" vertical="center"/>
      <protection locked="0"/>
    </xf>
    <xf numFmtId="179" fontId="31" fillId="33" borderId="1" xfId="34" applyNumberFormat="1" applyFont="1" applyFill="1" applyBorder="1" applyAlignment="1" applyProtection="1">
      <alignment horizontal="right" vertical="center"/>
      <protection locked="0"/>
    </xf>
    <xf numFmtId="0" fontId="38" fillId="0" borderId="35" xfId="47" applyFont="1" applyBorder="1" applyAlignment="1" applyProtection="1">
      <alignment horizontal="center" vertical="center" wrapText="1"/>
      <protection locked="0"/>
    </xf>
    <xf numFmtId="0" fontId="22" fillId="34" borderId="1" xfId="45" applyFill="1" applyBorder="1" applyAlignment="1" applyProtection="1">
      <alignment horizontal="left" vertical="center"/>
      <protection locked="0"/>
    </xf>
    <xf numFmtId="0" fontId="22" fillId="33" borderId="1" xfId="45" applyFill="1" applyBorder="1" applyAlignment="1" applyProtection="1">
      <alignment horizontal="left" vertical="center"/>
      <protection locked="0"/>
    </xf>
    <xf numFmtId="0" fontId="22" fillId="33" borderId="1" xfId="45" applyFill="1" applyBorder="1" applyAlignment="1" applyProtection="1">
      <alignment horizontal="left" vertical="center" wrapText="1"/>
      <protection locked="0"/>
    </xf>
    <xf numFmtId="0" fontId="22" fillId="36" borderId="1" xfId="45" applyFill="1" applyBorder="1" applyAlignment="1" applyProtection="1">
      <alignment horizontal="left" vertical="center" wrapText="1"/>
      <protection locked="0"/>
    </xf>
    <xf numFmtId="0" fontId="38" fillId="37" borderId="35" xfId="47" applyFont="1" applyFill="1" applyBorder="1" applyAlignment="1" applyProtection="1">
      <alignment horizontal="center" vertical="center" wrapText="1"/>
      <protection locked="0"/>
    </xf>
    <xf numFmtId="0" fontId="32" fillId="37" borderId="35" xfId="47" applyFont="1" applyFill="1" applyBorder="1" applyAlignment="1" applyProtection="1">
      <alignment horizontal="center" vertical="center" wrapText="1"/>
      <protection locked="0"/>
    </xf>
    <xf numFmtId="184" fontId="44" fillId="37" borderId="35" xfId="51" applyNumberFormat="1" applyFont="1" applyFill="1" applyBorder="1" applyAlignment="1" applyProtection="1">
      <alignment horizontal="right" vertical="center" wrapText="1"/>
      <protection locked="0"/>
    </xf>
    <xf numFmtId="49" fontId="38" fillId="0" borderId="0" xfId="47" applyNumberFormat="1" applyFont="1" applyAlignment="1">
      <alignment horizontal="left" vertical="center" wrapText="1"/>
    </xf>
    <xf numFmtId="0" fontId="38" fillId="0" borderId="0" xfId="47" applyFont="1" applyAlignment="1">
      <alignment horizontal="left" vertical="center" wrapText="1"/>
    </xf>
    <xf numFmtId="0" fontId="43" fillId="0" borderId="0" xfId="47" applyFont="1" applyAlignment="1">
      <alignment horizontal="center" vertical="center" wrapText="1"/>
    </xf>
    <xf numFmtId="0" fontId="43" fillId="0" borderId="0" xfId="47" applyFont="1">
      <alignment horizontal="center" vertical="center"/>
    </xf>
    <xf numFmtId="0" fontId="47" fillId="0" borderId="0" xfId="47" applyFont="1" applyAlignment="1">
      <alignment horizontal="center" vertical="center" wrapText="1"/>
    </xf>
    <xf numFmtId="0" fontId="47" fillId="0" borderId="0" xfId="47" applyFont="1">
      <alignment horizontal="center" vertical="center"/>
    </xf>
    <xf numFmtId="0" fontId="38" fillId="0" borderId="35" xfId="47" applyFont="1" applyBorder="1" applyAlignment="1">
      <alignment horizontal="center" vertical="center" wrapText="1"/>
    </xf>
    <xf numFmtId="0" fontId="38" fillId="0" borderId="0" xfId="47" applyFont="1" applyAlignment="1">
      <alignment horizontal="left" vertical="center"/>
    </xf>
    <xf numFmtId="185" fontId="35" fillId="0" borderId="0" xfId="47" applyNumberFormat="1" applyFont="1">
      <alignment horizontal="center" vertical="center"/>
    </xf>
    <xf numFmtId="176" fontId="28" fillId="0" borderId="1" xfId="0" applyNumberFormat="1" applyFont="1" applyBorder="1" applyAlignment="1">
      <alignment horizontal="left" vertical="center" wrapText="1"/>
    </xf>
    <xf numFmtId="176" fontId="45" fillId="34" borderId="1" xfId="0" applyNumberFormat="1" applyFont="1" applyFill="1" applyBorder="1" applyAlignment="1" applyProtection="1">
      <alignment horizontal="center" vertical="center"/>
      <protection locked="0"/>
    </xf>
    <xf numFmtId="49" fontId="24" fillId="33" borderId="0" xfId="0" applyNumberFormat="1" applyFont="1" applyFill="1" applyAlignment="1" applyProtection="1">
      <alignment horizontal="left" vertical="center" shrinkToFit="1"/>
      <protection locked="0"/>
    </xf>
    <xf numFmtId="49" fontId="24" fillId="0" borderId="0" xfId="0" applyNumberFormat="1" applyFont="1" applyAlignment="1">
      <alignment horizontal="center"/>
    </xf>
    <xf numFmtId="49" fontId="24" fillId="33" borderId="0" xfId="0" applyNumberFormat="1" applyFont="1" applyFill="1" applyAlignment="1" applyProtection="1">
      <alignment horizontal="right" shrinkToFit="1"/>
      <protection locked="0"/>
    </xf>
    <xf numFmtId="49" fontId="24" fillId="33" borderId="0" xfId="0" applyNumberFormat="1" applyFont="1" applyFill="1" applyAlignment="1" applyProtection="1">
      <alignment horizontal="right" vertical="center" shrinkToFit="1"/>
      <protection locked="0"/>
    </xf>
    <xf numFmtId="0" fontId="24" fillId="0" borderId="0" xfId="0" applyFont="1" applyAlignment="1">
      <alignment horizontal="center" vertical="top" wrapText="1"/>
    </xf>
    <xf numFmtId="0" fontId="37" fillId="0" borderId="0" xfId="0" applyFont="1" applyAlignment="1">
      <alignment horizontal="center"/>
    </xf>
    <xf numFmtId="177" fontId="24" fillId="0" borderId="41" xfId="34" applyNumberFormat="1" applyFont="1" applyFill="1" applyBorder="1" applyAlignment="1">
      <alignment horizontal="center"/>
    </xf>
    <xf numFmtId="49" fontId="24" fillId="33" borderId="1" xfId="0" applyNumberFormat="1" applyFont="1" applyFill="1" applyBorder="1" applyAlignment="1" applyProtection="1">
      <alignment horizontal="center"/>
      <protection locked="0"/>
    </xf>
    <xf numFmtId="49" fontId="24" fillId="33" borderId="1" xfId="0" applyNumberFormat="1" applyFont="1" applyFill="1" applyBorder="1" applyAlignment="1" applyProtection="1">
      <alignment horizontal="center" shrinkToFit="1"/>
      <protection locked="0"/>
    </xf>
    <xf numFmtId="49" fontId="29" fillId="33" borderId="1" xfId="28" applyNumberFormat="1" applyFont="1" applyFill="1" applyBorder="1" applyAlignment="1" applyProtection="1">
      <alignment horizontal="center"/>
      <protection locked="0"/>
    </xf>
    <xf numFmtId="49" fontId="24" fillId="0" borderId="1" xfId="0" applyNumberFormat="1" applyFont="1" applyBorder="1" applyAlignment="1">
      <alignment horizontal="center"/>
    </xf>
    <xf numFmtId="49" fontId="24" fillId="0" borderId="37" xfId="0" applyNumberFormat="1" applyFont="1" applyBorder="1" applyAlignment="1">
      <alignment horizontal="center" vertical="center"/>
    </xf>
    <xf numFmtId="49" fontId="24" fillId="0" borderId="16" xfId="0" applyNumberFormat="1" applyFont="1" applyBorder="1" applyAlignment="1">
      <alignment horizontal="center" vertical="center"/>
    </xf>
    <xf numFmtId="49" fontId="24" fillId="0" borderId="40" xfId="0" applyNumberFormat="1" applyFont="1" applyBorder="1" applyAlignment="1">
      <alignment horizontal="center" vertical="center"/>
    </xf>
    <xf numFmtId="49" fontId="24" fillId="0" borderId="41" xfId="0" applyNumberFormat="1" applyFont="1" applyBorder="1" applyAlignment="1">
      <alignment horizontal="center" vertical="center"/>
    </xf>
    <xf numFmtId="49" fontId="24" fillId="0" borderId="1" xfId="0" applyNumberFormat="1" applyFont="1" applyBorder="1" applyAlignment="1">
      <alignment horizontal="center" vertical="center"/>
    </xf>
    <xf numFmtId="49" fontId="24" fillId="33" borderId="3" xfId="0" applyNumberFormat="1" applyFont="1" applyFill="1" applyBorder="1" applyAlignment="1" applyProtection="1">
      <alignment horizontal="center" vertical="center"/>
      <protection locked="0"/>
    </xf>
    <xf numFmtId="49" fontId="24" fillId="33" borderId="14" xfId="0" applyNumberFormat="1" applyFont="1" applyFill="1" applyBorder="1" applyAlignment="1" applyProtection="1">
      <alignment horizontal="center" vertical="center"/>
      <protection locked="0"/>
    </xf>
    <xf numFmtId="49" fontId="24" fillId="33" borderId="14" xfId="0" applyNumberFormat="1" applyFont="1" applyFill="1" applyBorder="1" applyAlignment="1" applyProtection="1">
      <alignment horizontal="center"/>
      <protection locked="0"/>
    </xf>
    <xf numFmtId="49" fontId="24" fillId="33" borderId="4" xfId="0" applyNumberFormat="1" applyFont="1" applyFill="1" applyBorder="1" applyAlignment="1" applyProtection="1">
      <alignment horizontal="center"/>
      <protection locked="0"/>
    </xf>
    <xf numFmtId="0" fontId="31" fillId="0" borderId="1" xfId="47" applyFont="1" applyBorder="1" applyAlignment="1">
      <alignment horizontal="center" vertical="center" wrapText="1"/>
    </xf>
    <xf numFmtId="0" fontId="31" fillId="0" borderId="1" xfId="47" applyFont="1" applyBorder="1">
      <alignment horizontal="center" vertical="center"/>
    </xf>
    <xf numFmtId="0" fontId="35" fillId="33" borderId="3" xfId="47" applyFont="1" applyFill="1" applyBorder="1" applyAlignment="1" applyProtection="1">
      <alignment horizontal="left" vertical="center" indent="1" shrinkToFit="1"/>
      <protection locked="0"/>
    </xf>
    <xf numFmtId="0" fontId="35" fillId="33" borderId="14" xfId="47" applyFont="1" applyFill="1" applyBorder="1" applyAlignment="1" applyProtection="1">
      <alignment horizontal="left" vertical="center" indent="1" shrinkToFit="1"/>
      <protection locked="0"/>
    </xf>
    <xf numFmtId="0" fontId="35" fillId="33" borderId="4" xfId="47" applyFont="1" applyFill="1" applyBorder="1" applyAlignment="1" applyProtection="1">
      <alignment horizontal="left" vertical="center" indent="1" shrinkToFit="1"/>
      <protection locked="0"/>
    </xf>
    <xf numFmtId="0" fontId="35" fillId="0" borderId="1" xfId="47" applyFont="1" applyBorder="1">
      <alignment horizontal="center" vertical="center"/>
    </xf>
    <xf numFmtId="186" fontId="32" fillId="33" borderId="3" xfId="47" applyNumberFormat="1" applyFont="1" applyFill="1" applyBorder="1" applyProtection="1">
      <alignment horizontal="center" vertical="center"/>
      <protection locked="0"/>
    </xf>
    <xf numFmtId="186" fontId="32" fillId="33" borderId="14" xfId="47" applyNumberFormat="1" applyFont="1" applyFill="1" applyBorder="1" applyProtection="1">
      <alignment horizontal="center" vertical="center"/>
      <protection locked="0"/>
    </xf>
    <xf numFmtId="186" fontId="32" fillId="33" borderId="1" xfId="47" applyNumberFormat="1" applyFont="1" applyFill="1" applyBorder="1" applyProtection="1">
      <alignment horizontal="center" vertical="center"/>
      <protection locked="0"/>
    </xf>
    <xf numFmtId="0" fontId="31" fillId="33" borderId="3" xfId="47" applyFont="1" applyFill="1" applyBorder="1" applyAlignment="1" applyProtection="1">
      <alignment horizontal="left" vertical="center" shrinkToFit="1"/>
      <protection locked="0"/>
    </xf>
    <xf numFmtId="0" fontId="31" fillId="33" borderId="14" xfId="47" applyFont="1" applyFill="1" applyBorder="1" applyAlignment="1" applyProtection="1">
      <alignment horizontal="left" vertical="center" shrinkToFit="1"/>
      <protection locked="0"/>
    </xf>
    <xf numFmtId="0" fontId="31" fillId="33" borderId="4" xfId="47" applyFont="1" applyFill="1" applyBorder="1" applyAlignment="1" applyProtection="1">
      <alignment horizontal="left" vertical="center" shrinkToFit="1"/>
      <protection locked="0"/>
    </xf>
    <xf numFmtId="179" fontId="31" fillId="0" borderId="15" xfId="47" applyNumberFormat="1" applyFont="1" applyBorder="1">
      <alignment horizontal="center" vertical="center"/>
    </xf>
    <xf numFmtId="0" fontId="31" fillId="0" borderId="17" xfId="47" applyFont="1" applyBorder="1">
      <alignment horizontal="center" vertical="center"/>
    </xf>
    <xf numFmtId="0" fontId="31" fillId="0" borderId="2" xfId="47" applyFont="1" applyBorder="1">
      <alignment horizontal="center" vertical="center"/>
    </xf>
    <xf numFmtId="38" fontId="31" fillId="0" borderId="1" xfId="34" applyFont="1" applyBorder="1" applyAlignment="1">
      <alignment horizontal="center" vertical="center" shrinkToFit="1"/>
    </xf>
    <xf numFmtId="0" fontId="31" fillId="0" borderId="15" xfId="47" applyFont="1" applyBorder="1" applyAlignment="1">
      <alignment horizontal="center" vertical="center" wrapText="1" shrinkToFit="1"/>
    </xf>
    <xf numFmtId="0" fontId="31" fillId="0" borderId="15" xfId="47" applyFont="1" applyBorder="1" applyAlignment="1">
      <alignment horizontal="center" vertical="center" shrinkToFit="1"/>
    </xf>
    <xf numFmtId="0" fontId="31" fillId="0" borderId="2" xfId="47" applyFont="1" applyBorder="1" applyAlignment="1">
      <alignment horizontal="center" vertical="center" wrapText="1" shrinkToFit="1"/>
    </xf>
    <xf numFmtId="0" fontId="31" fillId="0" borderId="3" xfId="47" applyFont="1" applyBorder="1" applyAlignment="1">
      <alignment horizontal="center" vertical="center" shrinkToFit="1"/>
    </xf>
    <xf numFmtId="0" fontId="31" fillId="0" borderId="14" xfId="47" applyFont="1" applyBorder="1" applyAlignment="1">
      <alignment horizontal="center" vertical="center" shrinkToFit="1"/>
    </xf>
    <xf numFmtId="0" fontId="31" fillId="0" borderId="4" xfId="47" applyFont="1" applyBorder="1" applyAlignment="1">
      <alignment horizontal="center" vertical="center" shrinkToFit="1"/>
    </xf>
    <xf numFmtId="0" fontId="32" fillId="34" borderId="1" xfId="47" applyFont="1" applyFill="1" applyBorder="1">
      <alignment horizontal="center" vertical="center"/>
    </xf>
    <xf numFmtId="49" fontId="35" fillId="0" borderId="3" xfId="47" applyNumberFormat="1" applyFont="1" applyBorder="1" applyAlignment="1">
      <alignment horizontal="left" vertical="center" indent="1"/>
    </xf>
    <xf numFmtId="0" fontId="35" fillId="0" borderId="14" xfId="47" applyFont="1" applyBorder="1" applyAlignment="1">
      <alignment horizontal="left" vertical="center" indent="1"/>
    </xf>
    <xf numFmtId="0" fontId="35" fillId="33" borderId="3" xfId="47" applyFont="1" applyFill="1" applyBorder="1" applyAlignment="1" applyProtection="1">
      <alignment horizontal="left" vertical="center" indent="1"/>
      <protection locked="0"/>
    </xf>
    <xf numFmtId="0" fontId="35" fillId="33" borderId="14" xfId="47" applyFont="1" applyFill="1" applyBorder="1" applyAlignment="1" applyProtection="1">
      <alignment horizontal="left" vertical="center" indent="1"/>
      <protection locked="0"/>
    </xf>
    <xf numFmtId="0" fontId="35" fillId="33" borderId="1" xfId="47" applyFont="1" applyFill="1" applyBorder="1" applyAlignment="1" applyProtection="1">
      <alignment horizontal="left" vertical="center" wrapText="1" indent="1"/>
      <protection locked="0"/>
    </xf>
    <xf numFmtId="0" fontId="22" fillId="0" borderId="3" xfId="45" applyBorder="1" applyAlignment="1">
      <alignment horizontal="left" vertical="center"/>
    </xf>
    <xf numFmtId="0" fontId="22" fillId="0" borderId="14" xfId="45" applyBorder="1" applyAlignment="1">
      <alignment horizontal="left" vertical="center"/>
    </xf>
    <xf numFmtId="0" fontId="22" fillId="0" borderId="4" xfId="45" applyBorder="1" applyAlignment="1">
      <alignment horizontal="left" vertical="center"/>
    </xf>
    <xf numFmtId="0" fontId="22" fillId="0" borderId="3" xfId="45" applyBorder="1" applyAlignment="1">
      <alignment horizontal="left"/>
    </xf>
    <xf numFmtId="0" fontId="22" fillId="0" borderId="4" xfId="45" applyBorder="1" applyAlignment="1">
      <alignment horizontal="left"/>
    </xf>
    <xf numFmtId="0" fontId="22" fillId="0" borderId="1" xfId="45" applyBorder="1" applyAlignment="1">
      <alignment horizontal="left" vertical="center"/>
    </xf>
    <xf numFmtId="0" fontId="22" fillId="0" borderId="3" xfId="45" applyBorder="1" applyAlignment="1">
      <alignment horizontal="center" vertical="center"/>
    </xf>
    <xf numFmtId="0" fontId="22" fillId="0" borderId="4" xfId="45" applyBorder="1" applyAlignment="1">
      <alignment horizontal="center" vertical="center"/>
    </xf>
    <xf numFmtId="0" fontId="22" fillId="0" borderId="37" xfId="45" applyBorder="1" applyAlignment="1">
      <alignment horizontal="center" vertical="center" wrapText="1"/>
    </xf>
    <xf numFmtId="0" fontId="22" fillId="0" borderId="38" xfId="45" applyBorder="1" applyAlignment="1">
      <alignment horizontal="center" vertical="center" wrapText="1"/>
    </xf>
    <xf numFmtId="0" fontId="22" fillId="0" borderId="36" xfId="45" applyBorder="1" applyAlignment="1">
      <alignment horizontal="center" vertical="center" wrapText="1"/>
    </xf>
    <xf numFmtId="0" fontId="22" fillId="0" borderId="39" xfId="45" applyBorder="1" applyAlignment="1">
      <alignment horizontal="center" vertical="center" wrapText="1"/>
    </xf>
    <xf numFmtId="0" fontId="22" fillId="0" borderId="40" xfId="45" applyBorder="1" applyAlignment="1">
      <alignment horizontal="center" vertical="center" wrapText="1"/>
    </xf>
    <xf numFmtId="0" fontId="22" fillId="0" borderId="42" xfId="45" applyBorder="1" applyAlignment="1">
      <alignment horizontal="center" vertical="center" wrapText="1"/>
    </xf>
    <xf numFmtId="0" fontId="22" fillId="33" borderId="3" xfId="45" applyFill="1" applyBorder="1" applyAlignment="1" applyProtection="1">
      <alignment horizontal="left" vertical="center" wrapText="1"/>
      <protection locked="0"/>
    </xf>
    <xf numFmtId="0" fontId="22" fillId="33" borderId="4" xfId="45" applyFill="1" applyBorder="1" applyAlignment="1" applyProtection="1">
      <alignment horizontal="left" vertical="center" wrapText="1"/>
      <protection locked="0"/>
    </xf>
    <xf numFmtId="0" fontId="22" fillId="33" borderId="37" xfId="45" applyFill="1" applyBorder="1" applyAlignment="1" applyProtection="1">
      <alignment horizontal="left" vertical="top"/>
      <protection locked="0"/>
    </xf>
    <xf numFmtId="0" fontId="22" fillId="33" borderId="16" xfId="45" applyFill="1" applyBorder="1" applyAlignment="1" applyProtection="1">
      <alignment horizontal="left" vertical="top"/>
      <protection locked="0"/>
    </xf>
    <xf numFmtId="0" fontId="22" fillId="33" borderId="38" xfId="45" applyFill="1" applyBorder="1" applyAlignment="1" applyProtection="1">
      <alignment horizontal="left" vertical="top"/>
      <protection locked="0"/>
    </xf>
    <xf numFmtId="0" fontId="22" fillId="33" borderId="36" xfId="45" applyFill="1" applyBorder="1" applyAlignment="1" applyProtection="1">
      <alignment horizontal="left" vertical="top"/>
      <protection locked="0"/>
    </xf>
    <xf numFmtId="0" fontId="22" fillId="33" borderId="0" xfId="45" applyFill="1" applyAlignment="1" applyProtection="1">
      <alignment horizontal="left" vertical="top"/>
      <protection locked="0"/>
    </xf>
    <xf numFmtId="0" fontId="22" fillId="33" borderId="39" xfId="45" applyFill="1" applyBorder="1" applyAlignment="1" applyProtection="1">
      <alignment horizontal="left" vertical="top"/>
      <protection locked="0"/>
    </xf>
    <xf numFmtId="0" fontId="22" fillId="33" borderId="40" xfId="45" applyFill="1" applyBorder="1" applyAlignment="1" applyProtection="1">
      <alignment horizontal="left" vertical="top"/>
      <protection locked="0"/>
    </xf>
    <xf numFmtId="0" fontId="22" fillId="33" borderId="41" xfId="45" applyFill="1" applyBorder="1" applyAlignment="1" applyProtection="1">
      <alignment horizontal="left" vertical="top"/>
      <protection locked="0"/>
    </xf>
    <xf numFmtId="0" fontId="22" fillId="33" borderId="42" xfId="45" applyFill="1" applyBorder="1" applyAlignment="1" applyProtection="1">
      <alignment horizontal="left" vertical="top"/>
      <protection locked="0"/>
    </xf>
    <xf numFmtId="0" fontId="22" fillId="36" borderId="3" xfId="45" applyFill="1" applyBorder="1" applyAlignment="1" applyProtection="1">
      <alignment horizontal="left" vertical="center" wrapText="1"/>
      <protection locked="0"/>
    </xf>
    <xf numFmtId="0" fontId="22" fillId="36" borderId="4" xfId="45" applyFill="1" applyBorder="1" applyAlignment="1" applyProtection="1">
      <alignment horizontal="left" vertical="center" wrapText="1"/>
      <protection locked="0"/>
    </xf>
    <xf numFmtId="49" fontId="24" fillId="0" borderId="0" xfId="0" applyNumberFormat="1" applyFont="1" applyAlignment="1" applyProtection="1">
      <alignment horizontal="right" shrinkToFit="1"/>
      <protection locked="0"/>
    </xf>
    <xf numFmtId="0" fontId="24" fillId="0" borderId="0" xfId="0" applyFont="1" applyAlignment="1" applyProtection="1">
      <alignment horizontal="right" shrinkToFit="1"/>
      <protection locked="0"/>
    </xf>
    <xf numFmtId="49" fontId="24" fillId="0" borderId="0" xfId="0" applyNumberFormat="1" applyFont="1" applyAlignment="1" applyProtection="1">
      <alignment horizontal="right" vertical="center" shrinkToFit="1"/>
      <protection locked="0"/>
    </xf>
    <xf numFmtId="0" fontId="24" fillId="0" borderId="0" xfId="0" applyFont="1" applyAlignment="1" applyProtection="1">
      <alignment horizontal="right" vertical="center" shrinkToFit="1"/>
      <protection locked="0"/>
    </xf>
    <xf numFmtId="0" fontId="24" fillId="0" borderId="1" xfId="0" applyFont="1" applyBorder="1" applyAlignment="1">
      <alignment horizontal="center" vertical="center"/>
    </xf>
    <xf numFmtId="49" fontId="24" fillId="0" borderId="0" xfId="0" applyNumberFormat="1" applyFont="1" applyAlignment="1" applyProtection="1">
      <alignment horizontal="left" vertical="center" indent="1" shrinkToFit="1"/>
      <protection locked="0"/>
    </xf>
    <xf numFmtId="0" fontId="24" fillId="0" borderId="0" xfId="0" applyFont="1" applyAlignment="1" applyProtection="1">
      <alignment horizontal="left" vertical="center" indent="1" shrinkToFit="1"/>
      <protection locked="0"/>
    </xf>
    <xf numFmtId="0" fontId="24" fillId="0" borderId="0" xfId="0" applyFont="1" applyAlignment="1">
      <alignment horizontal="center"/>
    </xf>
    <xf numFmtId="49" fontId="24" fillId="0" borderId="3" xfId="0" applyNumberFormat="1" applyFont="1" applyBorder="1" applyAlignment="1">
      <alignment horizontal="center" vertical="center"/>
    </xf>
    <xf numFmtId="0" fontId="24" fillId="0" borderId="14" xfId="0" applyFont="1" applyBorder="1" applyAlignment="1">
      <alignment horizontal="center" vertical="center"/>
    </xf>
    <xf numFmtId="49" fontId="24" fillId="0" borderId="14" xfId="0" applyNumberFormat="1" applyFont="1" applyBorder="1" applyAlignment="1">
      <alignment horizontal="center" vertical="center"/>
    </xf>
    <xf numFmtId="0" fontId="24" fillId="0" borderId="4" xfId="0" applyFont="1" applyBorder="1" applyAlignment="1">
      <alignment horizontal="center" vertical="center"/>
    </xf>
    <xf numFmtId="49" fontId="24" fillId="0" borderId="1" xfId="0" applyNumberFormat="1" applyFont="1" applyBorder="1" applyAlignment="1">
      <alignment horizontal="center" vertical="center" shrinkToFit="1"/>
    </xf>
    <xf numFmtId="0" fontId="24" fillId="0" borderId="1" xfId="0" applyFont="1" applyBorder="1" applyAlignment="1">
      <alignment horizontal="center" vertical="center" shrinkToFit="1"/>
    </xf>
    <xf numFmtId="49" fontId="32" fillId="0" borderId="1" xfId="47" applyNumberFormat="1" applyFont="1" applyBorder="1" applyAlignment="1">
      <alignment horizontal="right" vertical="center"/>
    </xf>
    <xf numFmtId="0" fontId="35" fillId="0" borderId="1" xfId="47" applyFont="1" applyBorder="1" applyAlignment="1">
      <alignment horizontal="left" vertical="center" wrapText="1" indent="1"/>
    </xf>
    <xf numFmtId="0" fontId="35" fillId="0" borderId="3" xfId="47" applyFont="1" applyBorder="1" applyAlignment="1">
      <alignment horizontal="center" vertical="center" wrapText="1"/>
    </xf>
    <xf numFmtId="0" fontId="35" fillId="0" borderId="4" xfId="47" applyFont="1" applyBorder="1" applyAlignment="1">
      <alignment horizontal="center" vertical="center" wrapText="1"/>
    </xf>
    <xf numFmtId="49" fontId="32" fillId="0" borderId="3" xfId="47" applyNumberFormat="1" applyFont="1" applyBorder="1" applyAlignment="1">
      <alignment horizontal="left" vertical="center" indent="1"/>
    </xf>
    <xf numFmtId="0" fontId="32" fillId="0" borderId="14" xfId="47" applyFont="1" applyBorder="1" applyAlignment="1">
      <alignment horizontal="left" vertical="center" indent="1"/>
    </xf>
    <xf numFmtId="0" fontId="32" fillId="0" borderId="3" xfId="47" applyFont="1" applyBorder="1" applyAlignment="1">
      <alignment horizontal="left" vertical="center" indent="1"/>
    </xf>
    <xf numFmtId="0" fontId="32" fillId="0" borderId="1" xfId="47" applyFont="1" applyBorder="1">
      <alignment horizontal="center" vertical="center"/>
    </xf>
    <xf numFmtId="0" fontId="31" fillId="0" borderId="37" xfId="47" applyFont="1" applyBorder="1" applyAlignment="1">
      <alignment horizontal="center" vertical="center" wrapText="1" shrinkToFit="1"/>
    </xf>
    <xf numFmtId="0" fontId="31" fillId="0" borderId="38" xfId="47" applyFont="1" applyBorder="1" applyAlignment="1">
      <alignment horizontal="center" vertical="center" wrapText="1" shrinkToFit="1"/>
    </xf>
    <xf numFmtId="0" fontId="31" fillId="0" borderId="40" xfId="47" applyFont="1" applyBorder="1" applyAlignment="1">
      <alignment horizontal="center" vertical="center" wrapText="1" shrinkToFit="1"/>
    </xf>
    <xf numFmtId="0" fontId="31" fillId="0" borderId="42" xfId="47" applyFont="1" applyBorder="1" applyAlignment="1">
      <alignment horizontal="center" vertical="center" wrapText="1" shrinkToFit="1"/>
    </xf>
    <xf numFmtId="38" fontId="31" fillId="0" borderId="3" xfId="34" applyFont="1" applyBorder="1" applyAlignment="1">
      <alignment horizontal="center" vertical="center" shrinkToFit="1"/>
    </xf>
    <xf numFmtId="38" fontId="31" fillId="0" borderId="4" xfId="34" applyFont="1" applyBorder="1" applyAlignment="1">
      <alignment horizontal="center" vertical="center" shrinkToFit="1"/>
    </xf>
    <xf numFmtId="0" fontId="31" fillId="0" borderId="3" xfId="47" applyFont="1" applyBorder="1" applyAlignment="1">
      <alignment horizontal="left" vertical="center" indent="1" shrinkToFit="1"/>
    </xf>
    <xf numFmtId="0" fontId="31" fillId="0" borderId="14" xfId="47" applyFont="1" applyBorder="1" applyAlignment="1">
      <alignment horizontal="left" vertical="center" indent="1" shrinkToFit="1"/>
    </xf>
    <xf numFmtId="0" fontId="31" fillId="0" borderId="4" xfId="47" applyFont="1" applyBorder="1" applyAlignment="1">
      <alignment horizontal="left" vertical="center" indent="1" shrinkToFit="1"/>
    </xf>
    <xf numFmtId="179" fontId="31" fillId="0" borderId="1" xfId="47" applyNumberFormat="1" applyFont="1" applyBorder="1">
      <alignment horizontal="center" vertical="center"/>
    </xf>
    <xf numFmtId="186" fontId="32" fillId="0" borderId="37" xfId="47" applyNumberFormat="1" applyFont="1" applyBorder="1">
      <alignment horizontal="center" vertical="center"/>
    </xf>
    <xf numFmtId="186" fontId="32" fillId="0" borderId="16" xfId="47" applyNumberFormat="1" applyFont="1" applyBorder="1">
      <alignment horizontal="center" vertical="center"/>
    </xf>
    <xf numFmtId="0" fontId="37" fillId="0" borderId="1" xfId="47" applyFont="1" applyBorder="1" applyAlignment="1">
      <alignment horizontal="center" vertical="center" wrapText="1"/>
    </xf>
    <xf numFmtId="0" fontId="37" fillId="0" borderId="1" xfId="47" applyFont="1" applyBorder="1">
      <alignment horizontal="center" vertical="center"/>
    </xf>
    <xf numFmtId="0" fontId="35" fillId="0" borderId="1" xfId="47" applyFont="1" applyBorder="1" applyAlignment="1">
      <alignment horizontal="left" vertical="center" indent="1" shrinkToFit="1"/>
    </xf>
    <xf numFmtId="186" fontId="32" fillId="0" borderId="38" xfId="47" applyNumberFormat="1" applyFont="1" applyBorder="1">
      <alignment horizontal="center" vertical="center"/>
    </xf>
    <xf numFmtId="0" fontId="35" fillId="0" borderId="37" xfId="47" applyFont="1" applyBorder="1" applyAlignment="1">
      <alignment horizontal="center" vertical="center" wrapText="1"/>
    </xf>
    <xf numFmtId="0" fontId="35" fillId="0" borderId="38" xfId="47" applyFont="1" applyBorder="1" applyAlignment="1">
      <alignment horizontal="center" vertical="center" wrapText="1"/>
    </xf>
    <xf numFmtId="182" fontId="35" fillId="0" borderId="0" xfId="47" applyNumberFormat="1" applyFont="1" applyAlignment="1">
      <alignment horizontal="right" vertical="center"/>
    </xf>
    <xf numFmtId="0" fontId="35" fillId="0" borderId="0" xfId="47" applyFont="1">
      <alignment horizontal="center" vertical="center"/>
    </xf>
    <xf numFmtId="0" fontId="35" fillId="0" borderId="0" xfId="47" applyFont="1" applyAlignment="1">
      <alignment horizontal="left" vertical="center"/>
    </xf>
    <xf numFmtId="183" fontId="35" fillId="0" borderId="0" xfId="47" applyNumberFormat="1" applyFont="1" applyAlignment="1">
      <alignment horizontal="left" vertical="center"/>
    </xf>
    <xf numFmtId="49" fontId="35" fillId="0" borderId="0" xfId="47" applyNumberFormat="1" applyFont="1" applyAlignment="1">
      <alignment horizontal="right" vertical="center"/>
    </xf>
    <xf numFmtId="0" fontId="35" fillId="0" borderId="0" xfId="47" applyFont="1" applyAlignment="1">
      <alignment horizontal="right" vertical="center"/>
    </xf>
    <xf numFmtId="181" fontId="35" fillId="0" borderId="0" xfId="47" applyNumberFormat="1" applyFont="1" applyAlignment="1">
      <alignment horizontal="right" vertical="center" shrinkToFit="1"/>
    </xf>
    <xf numFmtId="49" fontId="35" fillId="0" borderId="0" xfId="47" applyNumberFormat="1" applyFont="1" applyAlignment="1">
      <alignment horizontal="left" vertical="center" indent="1" shrinkToFit="1"/>
    </xf>
    <xf numFmtId="0" fontId="35" fillId="0" borderId="0" xfId="47" applyFont="1" applyAlignment="1">
      <alignment horizontal="left" vertical="center" indent="1" shrinkToFit="1"/>
    </xf>
    <xf numFmtId="49" fontId="35" fillId="0" borderId="0" xfId="47" applyNumberFormat="1" applyFont="1" applyAlignment="1">
      <alignment horizontal="center" vertical="center" shrinkToFit="1"/>
    </xf>
    <xf numFmtId="0" fontId="35" fillId="0" borderId="0" xfId="47" applyFont="1" applyAlignment="1">
      <alignment horizontal="center" vertical="center" shrinkToFit="1"/>
    </xf>
    <xf numFmtId="49" fontId="38" fillId="0" borderId="0" xfId="47" applyNumberFormat="1" applyFont="1" applyAlignment="1">
      <alignment horizontal="right" vertical="center"/>
    </xf>
    <xf numFmtId="0" fontId="38" fillId="0" borderId="0" xfId="47" applyFont="1" applyAlignment="1">
      <alignment horizontal="right" vertical="center"/>
    </xf>
    <xf numFmtId="49" fontId="35" fillId="0" borderId="0" xfId="47" applyNumberFormat="1" applyFont="1" applyAlignment="1">
      <alignment horizontal="left" vertical="center" shrinkToFit="1"/>
    </xf>
    <xf numFmtId="0" fontId="35" fillId="0" borderId="0" xfId="47" applyFont="1" applyAlignment="1">
      <alignment horizontal="left" vertical="center" shrinkToFit="1"/>
    </xf>
    <xf numFmtId="49" fontId="35" fillId="33" borderId="0" xfId="47" applyNumberFormat="1" applyFont="1" applyFill="1" applyProtection="1">
      <alignment horizontal="center" vertical="center"/>
      <protection locked="0"/>
    </xf>
    <xf numFmtId="0" fontId="35" fillId="33" borderId="0" xfId="47" applyFont="1" applyFill="1" applyProtection="1">
      <alignment horizontal="center" vertical="center"/>
      <protection locked="0"/>
    </xf>
    <xf numFmtId="49" fontId="35" fillId="0" borderId="0" xfId="47" applyNumberFormat="1" applyFont="1">
      <alignment horizontal="center" vertical="center"/>
    </xf>
    <xf numFmtId="0" fontId="38" fillId="0" borderId="26" xfId="47" applyFont="1" applyBorder="1">
      <alignment horizontal="center" vertical="center"/>
    </xf>
    <xf numFmtId="0" fontId="38" fillId="0" borderId="27" xfId="47" applyFont="1" applyBorder="1">
      <alignment horizontal="center" vertical="center"/>
    </xf>
    <xf numFmtId="0" fontId="38" fillId="0" borderId="25" xfId="47" applyFont="1" applyBorder="1">
      <alignment horizontal="center" vertical="center"/>
    </xf>
    <xf numFmtId="0" fontId="38" fillId="0" borderId="21" xfId="47" applyFont="1" applyBorder="1">
      <alignment horizontal="center" vertical="center"/>
    </xf>
    <xf numFmtId="0" fontId="38" fillId="0" borderId="22" xfId="47" applyFont="1" applyBorder="1">
      <alignment horizontal="center" vertical="center"/>
    </xf>
    <xf numFmtId="0" fontId="38" fillId="0" borderId="23" xfId="47" applyFont="1" applyBorder="1">
      <alignment horizontal="center" vertical="center"/>
    </xf>
    <xf numFmtId="0" fontId="38" fillId="0" borderId="24" xfId="47" applyFont="1" applyBorder="1">
      <alignment horizontal="center" vertical="center"/>
    </xf>
    <xf numFmtId="0" fontId="38" fillId="0" borderId="21" xfId="47" applyFont="1" applyBorder="1" applyAlignment="1">
      <alignment horizontal="center" vertical="center" shrinkToFit="1"/>
    </xf>
    <xf numFmtId="0" fontId="38" fillId="0" borderId="22" xfId="47" applyFont="1" applyBorder="1" applyAlignment="1">
      <alignment horizontal="center" vertical="center" shrinkToFit="1"/>
    </xf>
    <xf numFmtId="0" fontId="38" fillId="0" borderId="25" xfId="47" applyFont="1" applyBorder="1" applyAlignment="1">
      <alignment horizontal="center" vertical="center" shrinkToFit="1"/>
    </xf>
    <xf numFmtId="0" fontId="35" fillId="33" borderId="26" xfId="47" applyFont="1" applyFill="1" applyBorder="1" applyProtection="1">
      <alignment horizontal="center" vertical="center"/>
      <protection locked="0"/>
    </xf>
    <xf numFmtId="0" fontId="35" fillId="33" borderId="27" xfId="47" applyFont="1" applyFill="1" applyBorder="1" applyProtection="1">
      <alignment horizontal="center" vertical="center"/>
      <protection locked="0"/>
    </xf>
    <xf numFmtId="0" fontId="35" fillId="33" borderId="28" xfId="47" applyFont="1" applyFill="1" applyBorder="1" applyProtection="1">
      <alignment horizontal="center" vertical="center"/>
      <protection locked="0"/>
    </xf>
    <xf numFmtId="0" fontId="35" fillId="33" borderId="29" xfId="47" applyFont="1" applyFill="1" applyBorder="1" applyProtection="1">
      <alignment horizontal="center" vertical="center"/>
      <protection locked="0"/>
    </xf>
    <xf numFmtId="0" fontId="37" fillId="0" borderId="0" xfId="0" applyFont="1" applyAlignment="1">
      <alignment horizontal="left" vertical="top" wrapText="1"/>
    </xf>
    <xf numFmtId="0" fontId="37" fillId="0" borderId="1" xfId="0" applyFont="1" applyBorder="1" applyAlignment="1">
      <alignment horizontal="center" vertical="center"/>
    </xf>
    <xf numFmtId="0" fontId="37" fillId="0" borderId="0" xfId="0" applyFont="1" applyAlignment="1">
      <alignment horizontal="center" vertical="center"/>
    </xf>
    <xf numFmtId="0" fontId="37" fillId="0" borderId="0" xfId="0" applyFont="1"/>
    <xf numFmtId="0" fontId="22" fillId="0" borderId="1" xfId="45" applyFill="1" applyBorder="1" applyAlignment="1" applyProtection="1">
      <alignment horizontal="left" vertical="center"/>
    </xf>
    <xf numFmtId="0" fontId="22" fillId="0" borderId="1" xfId="45" applyFill="1" applyBorder="1" applyAlignment="1">
      <alignment horizontal="left" vertical="center"/>
    </xf>
    <xf numFmtId="0" fontId="22" fillId="0" borderId="37" xfId="45" applyFill="1" applyBorder="1" applyAlignment="1">
      <alignment horizontal="left" vertical="top"/>
    </xf>
    <xf numFmtId="0" fontId="22" fillId="0" borderId="16" xfId="45" applyFill="1" applyBorder="1" applyAlignment="1">
      <alignment horizontal="left" vertical="top"/>
    </xf>
    <xf numFmtId="0" fontId="22" fillId="0" borderId="38" xfId="45" applyFill="1" applyBorder="1" applyAlignment="1">
      <alignment horizontal="left" vertical="top"/>
    </xf>
    <xf numFmtId="0" fontId="22" fillId="0" borderId="36" xfId="45" applyFill="1" applyBorder="1" applyAlignment="1">
      <alignment horizontal="left" vertical="top"/>
    </xf>
    <xf numFmtId="0" fontId="22" fillId="0" borderId="0" xfId="45" applyFill="1" applyAlignment="1">
      <alignment horizontal="left" vertical="top"/>
    </xf>
    <xf numFmtId="0" fontId="22" fillId="0" borderId="39" xfId="45" applyFill="1" applyBorder="1" applyAlignment="1">
      <alignment horizontal="left" vertical="top"/>
    </xf>
    <xf numFmtId="0" fontId="22" fillId="0" borderId="40" xfId="45" applyFill="1" applyBorder="1" applyAlignment="1">
      <alignment horizontal="left" vertical="top"/>
    </xf>
    <xf numFmtId="0" fontId="22" fillId="0" borderId="41" xfId="45" applyFill="1" applyBorder="1" applyAlignment="1">
      <alignment horizontal="left" vertical="top"/>
    </xf>
    <xf numFmtId="0" fontId="22" fillId="0" borderId="42" xfId="45" applyFill="1" applyBorder="1" applyAlignment="1">
      <alignment horizontal="left" vertical="top"/>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ハイパーリンク 2" xfId="49" xr:uid="{449FA0B7-8095-4698-B2C7-F697064D65FB}"/>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48" xr:uid="{3165283E-9725-48ED-BCC1-CC4C0F340EEA}"/>
    <cellStyle name="桁区切り 3" xfId="51" xr:uid="{6B49BE0C-57CB-4E8A-96A5-573C8FB05DC5}"/>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B000000}"/>
    <cellStyle name="標準 2 2" xfId="50" xr:uid="{A0A85C61-8D3C-45BF-84F7-EBAE025DC70D}"/>
    <cellStyle name="標準 3" xfId="45" xr:uid="{50647C7F-86EB-451C-A964-14C45C9338DF}"/>
    <cellStyle name="標準 4" xfId="46" xr:uid="{32FDE326-1719-45A4-B131-1F975A2C1EA3}"/>
    <cellStyle name="標準 5" xfId="47" xr:uid="{0F642209-B6E7-4A72-9E03-4F27F0EC8A34}"/>
    <cellStyle name="良い" xfId="44" builtinId="26" customBuiltin="1"/>
  </cellStyles>
  <dxfs count="0"/>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38</xdr:col>
      <xdr:colOff>152400</xdr:colOff>
      <xdr:row>6</xdr:row>
      <xdr:rowOff>57150</xdr:rowOff>
    </xdr:from>
    <xdr:to>
      <xdr:col>52</xdr:col>
      <xdr:colOff>362592</xdr:colOff>
      <xdr:row>8</xdr:row>
      <xdr:rowOff>142075</xdr:rowOff>
    </xdr:to>
    <xdr:sp macro="" textlink="">
      <xdr:nvSpPr>
        <xdr:cNvPr id="2" name="AutoShape 4">
          <a:extLst>
            <a:ext uri="{FF2B5EF4-FFF2-40B4-BE49-F238E27FC236}">
              <a16:creationId xmlns:a16="http://schemas.microsoft.com/office/drawing/2014/main" id="{2E579150-E453-4DC9-8D96-603D7C6036BF}"/>
            </a:ext>
          </a:extLst>
        </xdr:cNvPr>
        <xdr:cNvSpPr>
          <a:spLocks noChangeArrowheads="1"/>
        </xdr:cNvSpPr>
      </xdr:nvSpPr>
      <xdr:spPr bwMode="auto">
        <a:xfrm>
          <a:off x="7029450" y="1238250"/>
          <a:ext cx="2743842" cy="542125"/>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18288" rIns="0" bIns="0" anchor="t" upright="1"/>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000000"/>
              </a:solidFill>
              <a:effectLst/>
              <a:uLnTx/>
              <a:uFillTx/>
              <a:latin typeface="HG丸ｺﾞｼｯｸM-PRO"/>
              <a:ea typeface="HG丸ｺﾞｼｯｸM-PRO"/>
            </a:rPr>
            <a:t>印鑑証明（電子の場合は法人情報）と</a:t>
          </a:r>
          <a:endParaRPr kumimoji="0" lang="en-US" altLang="ja-JP" sz="1100" b="0" i="0" u="none" strike="noStrike" kern="0" cap="none" spc="0" normalizeH="0" baseline="0" noProof="0">
            <a:ln>
              <a:noFill/>
            </a:ln>
            <a:solidFill>
              <a:srgbClr val="000000"/>
            </a:solidFill>
            <a:effectLst/>
            <a:uLnTx/>
            <a:uFillTx/>
            <a:latin typeface="HG丸ｺﾞｼｯｸM-PRO"/>
            <a:ea typeface="HG丸ｺﾞｼｯｸM-PRO"/>
          </a:endParaRP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000000"/>
              </a:solidFill>
              <a:effectLst/>
              <a:uLnTx/>
              <a:uFillTx/>
              <a:latin typeface="HG丸ｺﾞｼｯｸM-PRO"/>
              <a:ea typeface="HG丸ｺﾞｼｯｸM-PRO"/>
            </a:rPr>
            <a:t>の記載と完全一致させてください。</a:t>
          </a:r>
          <a:endParaRPr kumimoji="0" lang="en-US" altLang="ja-JP" sz="1100" b="0" i="0" u="none" strike="noStrike" kern="0" cap="none" spc="0" normalizeH="0" baseline="0" noProof="0">
            <a:ln>
              <a:noFill/>
            </a:ln>
            <a:solidFill>
              <a:srgbClr val="000000"/>
            </a:solidFill>
            <a:effectLst/>
            <a:uLnTx/>
            <a:uFillTx/>
            <a:latin typeface="HG丸ｺﾞｼｯｸM-PRO"/>
            <a:ea typeface="HG丸ｺﾞｼｯｸM-PRO"/>
          </a:endParaRP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000000"/>
              </a:solidFill>
              <a:effectLst/>
              <a:uLnTx/>
              <a:uFillTx/>
              <a:latin typeface="HG丸ｺﾞｼｯｸM-PRO"/>
              <a:ea typeface="HG丸ｺﾞｼｯｸM-PRO"/>
            </a:rPr>
            <a:t>住所等の略式表記は不可です。</a:t>
          </a:r>
          <a:endParaRPr kumimoji="0" lang="en-US" altLang="ja-JP" sz="1100" b="0" i="0" u="none" strike="noStrike" kern="0" cap="none" spc="0" normalizeH="0" baseline="0" noProof="0">
            <a:ln>
              <a:noFill/>
            </a:ln>
            <a:solidFill>
              <a:srgbClr val="000000"/>
            </a:solidFill>
            <a:effectLst/>
            <a:uLnTx/>
            <a:uFillTx/>
            <a:latin typeface="HG丸ｺﾞｼｯｸM-PRO"/>
            <a:ea typeface="HG丸ｺﾞｼｯｸM-PRO"/>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2238375</xdr:colOff>
      <xdr:row>1</xdr:row>
      <xdr:rowOff>144037</xdr:rowOff>
    </xdr:from>
    <xdr:to>
      <xdr:col>2</xdr:col>
      <xdr:colOff>208360</xdr:colOff>
      <xdr:row>1</xdr:row>
      <xdr:rowOff>434578</xdr:rowOff>
    </xdr:to>
    <xdr:sp macro="" textlink="">
      <xdr:nvSpPr>
        <xdr:cNvPr id="3" name="Rectangle 1">
          <a:extLst>
            <a:ext uri="{FF2B5EF4-FFF2-40B4-BE49-F238E27FC236}">
              <a16:creationId xmlns:a16="http://schemas.microsoft.com/office/drawing/2014/main" id="{EEDEDE72-4CD1-4F56-908A-0D0A9352FB9C}"/>
            </a:ext>
          </a:extLst>
        </xdr:cNvPr>
        <xdr:cNvSpPr>
          <a:spLocks noChangeArrowheads="1"/>
        </xdr:cNvSpPr>
      </xdr:nvSpPr>
      <xdr:spPr bwMode="auto">
        <a:xfrm>
          <a:off x="2686050" y="144037"/>
          <a:ext cx="351235" cy="29054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chemeClr val="tx1"/>
              </a:solidFill>
              <a:latin typeface="ＭＳ Ｐゴシック"/>
              <a:ea typeface="ＭＳ Ｐゴシック"/>
            </a:rPr>
            <a:t>捨印</a:t>
          </a:r>
        </a:p>
      </xdr:txBody>
    </xdr:sp>
    <xdr:clientData/>
  </xdr:twoCellAnchor>
  <xdr:twoCellAnchor>
    <xdr:from>
      <xdr:col>3</xdr:col>
      <xdr:colOff>952500</xdr:colOff>
      <xdr:row>18</xdr:row>
      <xdr:rowOff>95250</xdr:rowOff>
    </xdr:from>
    <xdr:to>
      <xdr:col>3</xdr:col>
      <xdr:colOff>1283804</xdr:colOff>
      <xdr:row>18</xdr:row>
      <xdr:rowOff>418272</xdr:rowOff>
    </xdr:to>
    <xdr:sp macro="" textlink="">
      <xdr:nvSpPr>
        <xdr:cNvPr id="2" name="楕円 1">
          <a:extLst>
            <a:ext uri="{FF2B5EF4-FFF2-40B4-BE49-F238E27FC236}">
              <a16:creationId xmlns:a16="http://schemas.microsoft.com/office/drawing/2014/main" id="{2AA6B6A6-3C39-486E-AAAE-B65287445D2F}"/>
            </a:ext>
          </a:extLst>
        </xdr:cNvPr>
        <xdr:cNvSpPr/>
      </xdr:nvSpPr>
      <xdr:spPr>
        <a:xfrm>
          <a:off x="5543550" y="8839200"/>
          <a:ext cx="331304"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3.xml><?xml version="1.0" encoding="utf-8"?>
<xdr:wsDr xmlns:xdr="http://schemas.openxmlformats.org/drawingml/2006/spreadsheetDrawing" xmlns:a="http://schemas.openxmlformats.org/drawingml/2006/main">
  <xdr:twoCellAnchor>
    <xdr:from>
      <xdr:col>1</xdr:col>
      <xdr:colOff>2238375</xdr:colOff>
      <xdr:row>1</xdr:row>
      <xdr:rowOff>144037</xdr:rowOff>
    </xdr:from>
    <xdr:to>
      <xdr:col>2</xdr:col>
      <xdr:colOff>208360</xdr:colOff>
      <xdr:row>1</xdr:row>
      <xdr:rowOff>434578</xdr:rowOff>
    </xdr:to>
    <xdr:sp macro="" textlink="">
      <xdr:nvSpPr>
        <xdr:cNvPr id="2" name="Rectangle 1">
          <a:extLst>
            <a:ext uri="{FF2B5EF4-FFF2-40B4-BE49-F238E27FC236}">
              <a16:creationId xmlns:a16="http://schemas.microsoft.com/office/drawing/2014/main" id="{C44DF04A-CDDE-44AF-8572-8011C81033DE}"/>
            </a:ext>
          </a:extLst>
        </xdr:cNvPr>
        <xdr:cNvSpPr>
          <a:spLocks noChangeArrowheads="1"/>
        </xdr:cNvSpPr>
      </xdr:nvSpPr>
      <xdr:spPr bwMode="auto">
        <a:xfrm>
          <a:off x="2686050" y="305962"/>
          <a:ext cx="351235" cy="29054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chemeClr val="tx1"/>
              </a:solidFill>
              <a:latin typeface="ＭＳ Ｐゴシック"/>
              <a:ea typeface="ＭＳ Ｐゴシック"/>
            </a:rPr>
            <a:t>捨印</a:t>
          </a:r>
        </a:p>
      </xdr:txBody>
    </xdr:sp>
    <xdr:clientData/>
  </xdr:twoCellAnchor>
  <xdr:twoCellAnchor>
    <xdr:from>
      <xdr:col>3</xdr:col>
      <xdr:colOff>952500</xdr:colOff>
      <xdr:row>18</xdr:row>
      <xdr:rowOff>95250</xdr:rowOff>
    </xdr:from>
    <xdr:to>
      <xdr:col>3</xdr:col>
      <xdr:colOff>1283804</xdr:colOff>
      <xdr:row>18</xdr:row>
      <xdr:rowOff>418272</xdr:rowOff>
    </xdr:to>
    <xdr:sp macro="" textlink="">
      <xdr:nvSpPr>
        <xdr:cNvPr id="3" name="楕円 2">
          <a:extLst>
            <a:ext uri="{FF2B5EF4-FFF2-40B4-BE49-F238E27FC236}">
              <a16:creationId xmlns:a16="http://schemas.microsoft.com/office/drawing/2014/main" id="{91C92FB8-FE02-4DE8-8CA6-0C4BBC52FA45}"/>
            </a:ext>
          </a:extLst>
        </xdr:cNvPr>
        <xdr:cNvSpPr/>
      </xdr:nvSpPr>
      <xdr:spPr>
        <a:xfrm>
          <a:off x="5543550" y="8839200"/>
          <a:ext cx="331304"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4.xml><?xml version="1.0" encoding="utf-8"?>
<xdr:wsDr xmlns:xdr="http://schemas.openxmlformats.org/drawingml/2006/spreadsheetDrawing" xmlns:a="http://schemas.openxmlformats.org/drawingml/2006/main">
  <xdr:oneCellAnchor>
    <xdr:from>
      <xdr:col>15</xdr:col>
      <xdr:colOff>417443</xdr:colOff>
      <xdr:row>7</xdr:row>
      <xdr:rowOff>125895</xdr:rowOff>
    </xdr:from>
    <xdr:ext cx="1737360" cy="459100"/>
    <xdr:sp macro="" textlink="">
      <xdr:nvSpPr>
        <xdr:cNvPr id="2" name="四角形吹き出し 2">
          <a:extLst>
            <a:ext uri="{FF2B5EF4-FFF2-40B4-BE49-F238E27FC236}">
              <a16:creationId xmlns:a16="http://schemas.microsoft.com/office/drawing/2014/main" id="{821BA2D2-82C9-4A27-935A-6D68BDD487C3}"/>
            </a:ext>
          </a:extLst>
        </xdr:cNvPr>
        <xdr:cNvSpPr/>
      </xdr:nvSpPr>
      <xdr:spPr>
        <a:xfrm>
          <a:off x="6399143" y="1392720"/>
          <a:ext cx="1737360" cy="459100"/>
        </a:xfrm>
        <a:prstGeom prst="wedgeRectCallout">
          <a:avLst>
            <a:gd name="adj1" fmla="val -69138"/>
            <a:gd name="adj2" fmla="val -553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spAutoFit/>
        </a:bodyPr>
        <a:lstStyle/>
        <a:p>
          <a:r>
            <a:rPr lang="ja-JP" altLang="en-US" sz="1100" b="1">
              <a:solidFill>
                <a:schemeClr val="lt1"/>
              </a:solidFill>
              <a:effectLst/>
              <a:latin typeface="+mn-lt"/>
              <a:ea typeface="+mn-ea"/>
              <a:cs typeface="+mn-cs"/>
            </a:rPr>
            <a:t>日付は空欄でお願いします。</a:t>
          </a:r>
          <a:endParaRPr lang="ja-JP" altLang="ja-JP">
            <a:effectLst/>
          </a:endParaRPr>
        </a:p>
      </xdr:txBody>
    </xdr:sp>
    <xdr:clientData fPrintsWithSheet="0"/>
  </xdr:oneCellAnchor>
  <xdr:twoCellAnchor>
    <xdr:from>
      <xdr:col>14</xdr:col>
      <xdr:colOff>0</xdr:colOff>
      <xdr:row>14</xdr:row>
      <xdr:rowOff>99393</xdr:rowOff>
    </xdr:from>
    <xdr:to>
      <xdr:col>15</xdr:col>
      <xdr:colOff>0</xdr:colOff>
      <xdr:row>16</xdr:row>
      <xdr:rowOff>57980</xdr:rowOff>
    </xdr:to>
    <xdr:sp macro="" textlink="">
      <xdr:nvSpPr>
        <xdr:cNvPr id="3" name="楕円 2">
          <a:extLst>
            <a:ext uri="{FF2B5EF4-FFF2-40B4-BE49-F238E27FC236}">
              <a16:creationId xmlns:a16="http://schemas.microsoft.com/office/drawing/2014/main" id="{05B0BA7B-5082-4698-9F62-4D7026418C30}"/>
            </a:ext>
          </a:extLst>
        </xdr:cNvPr>
        <xdr:cNvSpPr/>
      </xdr:nvSpPr>
      <xdr:spPr>
        <a:xfrm>
          <a:off x="5648325" y="2633043"/>
          <a:ext cx="333375" cy="320537"/>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5.xml><?xml version="1.0" encoding="utf-8"?>
<xdr:wsDr xmlns:xdr="http://schemas.openxmlformats.org/drawingml/2006/spreadsheetDrawing" xmlns:a="http://schemas.openxmlformats.org/drawingml/2006/main">
  <xdr:twoCellAnchor>
    <xdr:from>
      <xdr:col>14</xdr:col>
      <xdr:colOff>85725</xdr:colOff>
      <xdr:row>4</xdr:row>
      <xdr:rowOff>495299</xdr:rowOff>
    </xdr:from>
    <xdr:to>
      <xdr:col>16</xdr:col>
      <xdr:colOff>123825</xdr:colOff>
      <xdr:row>6</xdr:row>
      <xdr:rowOff>9524</xdr:rowOff>
    </xdr:to>
    <xdr:sp macro="" textlink="">
      <xdr:nvSpPr>
        <xdr:cNvPr id="3" name="正方形/長方形 2">
          <a:extLst>
            <a:ext uri="{FF2B5EF4-FFF2-40B4-BE49-F238E27FC236}">
              <a16:creationId xmlns:a16="http://schemas.microsoft.com/office/drawing/2014/main" id="{142B1D0A-4AB3-4108-9283-C9B685B262C0}"/>
            </a:ext>
          </a:extLst>
        </xdr:cNvPr>
        <xdr:cNvSpPr/>
      </xdr:nvSpPr>
      <xdr:spPr>
        <a:xfrm>
          <a:off x="3381375" y="1162049"/>
          <a:ext cx="533400" cy="25717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37</xdr:col>
      <xdr:colOff>124777</xdr:colOff>
      <xdr:row>29</xdr:row>
      <xdr:rowOff>142398</xdr:rowOff>
    </xdr:from>
    <xdr:ext cx="4690110" cy="836295"/>
    <xdr:sp macro="" textlink="">
      <xdr:nvSpPr>
        <xdr:cNvPr id="4" name="四角形吹き出し 3">
          <a:extLst>
            <a:ext uri="{FF2B5EF4-FFF2-40B4-BE49-F238E27FC236}">
              <a16:creationId xmlns:a16="http://schemas.microsoft.com/office/drawing/2014/main" id="{F00F52F9-7AD6-4ACE-83C4-E230AD5DA9B8}"/>
            </a:ext>
          </a:extLst>
        </xdr:cNvPr>
        <xdr:cNvSpPr/>
      </xdr:nvSpPr>
      <xdr:spPr>
        <a:xfrm>
          <a:off x="9687877" y="8095773"/>
          <a:ext cx="4690110" cy="836295"/>
        </a:xfrm>
        <a:prstGeom prst="wedgeRectCallout">
          <a:avLst>
            <a:gd name="adj1" fmla="val -72104"/>
            <a:gd name="adj2" fmla="val 71183"/>
          </a:avLst>
        </a:prstGeom>
        <a:ln w="25400" cmpd="sng"/>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algn="l"/>
          <a:r>
            <a:rPr kumimoji="1" lang="ja-JP" altLang="en-US" sz="1100" b="1"/>
            <a:t>小文字は大文字へ変換し、濁点や記号も１文字として１マス使用します</a:t>
          </a:r>
          <a:endParaRPr kumimoji="1" lang="en-US" altLang="ja-JP" sz="1100" b="1"/>
        </a:p>
        <a:p>
          <a:pPr algn="l"/>
          <a:r>
            <a:rPr kumimoji="1" lang="ja-JP" altLang="en-US" sz="1100" b="1"/>
            <a:t>（例）社会福祉法人東京都庁の法人口座で法人格を省略表記している場合</a:t>
          </a:r>
          <a:endParaRPr kumimoji="1" lang="en-US" altLang="ja-JP" sz="1100" b="1"/>
        </a:p>
        <a:p>
          <a:pPr algn="l"/>
          <a:r>
            <a:rPr kumimoji="1" lang="ja-JP" altLang="en-US" sz="1800" b="1"/>
            <a:t>ﾌｸ）ﾄｳｷﾖｳﾄﾁﾖｳ</a:t>
          </a:r>
          <a:endParaRPr kumimoji="1" lang="en-US" altLang="ja-JP" sz="1800" b="1"/>
        </a:p>
      </xdr:txBody>
    </xdr:sp>
    <xdr:clientData fPrintsWithSheet="0"/>
  </xdr:oneCellAnchor>
  <xdr:oneCellAnchor>
    <xdr:from>
      <xdr:col>36</xdr:col>
      <xdr:colOff>76200</xdr:colOff>
      <xdr:row>7</xdr:row>
      <xdr:rowOff>133350</xdr:rowOff>
    </xdr:from>
    <xdr:ext cx="2905125" cy="495300"/>
    <xdr:sp macro="" textlink="">
      <xdr:nvSpPr>
        <xdr:cNvPr id="5" name="四角形吹き出し 4">
          <a:extLst>
            <a:ext uri="{FF2B5EF4-FFF2-40B4-BE49-F238E27FC236}">
              <a16:creationId xmlns:a16="http://schemas.microsoft.com/office/drawing/2014/main" id="{52567C8C-3B84-4556-A33F-1FF92EE521EB}"/>
            </a:ext>
          </a:extLst>
        </xdr:cNvPr>
        <xdr:cNvSpPr/>
      </xdr:nvSpPr>
      <xdr:spPr>
        <a:xfrm>
          <a:off x="9105900" y="1704975"/>
          <a:ext cx="2905125" cy="495300"/>
        </a:xfrm>
        <a:prstGeom prst="wedgeRectCallout">
          <a:avLst>
            <a:gd name="adj1" fmla="val -69138"/>
            <a:gd name="adj2" fmla="val -553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r>
            <a:rPr lang="ja-JP" altLang="en-US" sz="1600" b="1">
              <a:solidFill>
                <a:schemeClr val="lt1"/>
              </a:solidFill>
              <a:effectLst/>
              <a:latin typeface="+mn-lt"/>
              <a:ea typeface="+mn-ea"/>
              <a:cs typeface="+mn-cs"/>
            </a:rPr>
            <a:t>日付は空欄でお願いします。</a:t>
          </a:r>
          <a:endParaRPr lang="ja-JP" altLang="ja-JP" sz="1600">
            <a:effectLst/>
          </a:endParaRPr>
        </a:p>
      </xdr:txBody>
    </xdr:sp>
    <xdr:clientData fPrintsWithSheet="0"/>
  </xdr:oneCellAnchor>
  <xdr:oneCellAnchor>
    <xdr:from>
      <xdr:col>38</xdr:col>
      <xdr:colOff>278608</xdr:colOff>
      <xdr:row>35</xdr:row>
      <xdr:rowOff>159544</xdr:rowOff>
    </xdr:from>
    <xdr:ext cx="3905250" cy="971550"/>
    <xdr:sp macro="" textlink="">
      <xdr:nvSpPr>
        <xdr:cNvPr id="6" name="四角形吹き出し 7">
          <a:extLst>
            <a:ext uri="{FF2B5EF4-FFF2-40B4-BE49-F238E27FC236}">
              <a16:creationId xmlns:a16="http://schemas.microsoft.com/office/drawing/2014/main" id="{B9DDD145-6747-49BD-8AF7-061E168B6FF9}"/>
            </a:ext>
          </a:extLst>
        </xdr:cNvPr>
        <xdr:cNvSpPr/>
      </xdr:nvSpPr>
      <xdr:spPr>
        <a:xfrm>
          <a:off x="10375108" y="10151269"/>
          <a:ext cx="3905250" cy="971550"/>
        </a:xfrm>
        <a:prstGeom prst="wedgeRectCallout">
          <a:avLst>
            <a:gd name="adj1" fmla="val -61507"/>
            <a:gd name="adj2" fmla="val -77561"/>
          </a:avLst>
        </a:prstGeom>
        <a:solidFill>
          <a:schemeClr val="accent2"/>
        </a:solidFill>
        <a:ln w="25400" cmpd="sng"/>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kumimoji="0" lang="ja-JP" altLang="en-US" sz="1400" b="1" i="0" u="none" strike="noStrike" kern="0" cap="none" spc="0" normalizeH="0" baseline="0" noProof="0">
              <a:ln>
                <a:noFill/>
              </a:ln>
              <a:solidFill>
                <a:prstClr val="white"/>
              </a:solidFill>
              <a:effectLst/>
              <a:uLnTx/>
              <a:uFillTx/>
              <a:latin typeface="+mn-lt"/>
              <a:ea typeface="+mn-ea"/>
              <a:cs typeface="+mn-cs"/>
            </a:rPr>
            <a:t>口座名義人に</a:t>
          </a:r>
          <a:endParaRPr kumimoji="0" lang="en-US" altLang="ja-JP" sz="1400" b="1" i="0" u="none" strike="noStrike" kern="0" cap="none" spc="0" normalizeH="0" baseline="0" noProof="0">
            <a:ln>
              <a:noFill/>
            </a:ln>
            <a:solidFill>
              <a:prstClr val="white"/>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kumimoji="0" lang="ja-JP" altLang="en-US" sz="1400" b="1" i="0" u="none" strike="noStrike" kern="0" cap="none" spc="0" normalizeH="0" baseline="0" noProof="0">
              <a:ln>
                <a:noFill/>
              </a:ln>
              <a:solidFill>
                <a:prstClr val="white"/>
              </a:solidFill>
              <a:effectLst/>
              <a:uLnTx/>
              <a:uFillTx/>
              <a:latin typeface="+mn-lt"/>
              <a:ea typeface="+mn-ea"/>
              <a:cs typeface="+mn-cs"/>
            </a:rPr>
            <a:t>半角濁点（゛）、半角半濁点（゜）、半角長音（</a:t>
          </a:r>
          <a:r>
            <a:rPr kumimoji="0" lang="en-US" altLang="ja-JP" sz="1400" b="1" i="0" u="none" strike="noStrike" kern="0" cap="none" spc="0" normalizeH="0" baseline="0" noProof="0">
              <a:ln>
                <a:noFill/>
              </a:ln>
              <a:solidFill>
                <a:prstClr val="white"/>
              </a:solidFill>
              <a:effectLst/>
              <a:uLnTx/>
              <a:uFillTx/>
              <a:latin typeface="+mn-lt"/>
              <a:ea typeface="+mn-ea"/>
              <a:cs typeface="+mn-cs"/>
            </a:rPr>
            <a:t>-</a:t>
          </a:r>
          <a:r>
            <a:rPr kumimoji="0" lang="ja-JP" altLang="en-US" sz="1400" b="1" i="0" u="none" strike="noStrike" kern="0" cap="none" spc="0" normalizeH="0" baseline="0" noProof="0">
              <a:ln>
                <a:noFill/>
              </a:ln>
              <a:solidFill>
                <a:prstClr val="white"/>
              </a:solidFill>
              <a:effectLst/>
              <a:uLnTx/>
              <a:uFillTx/>
              <a:latin typeface="+mn-lt"/>
              <a:ea typeface="+mn-ea"/>
              <a:cs typeface="+mn-cs"/>
            </a:rPr>
            <a:t>）を</a:t>
          </a:r>
          <a:endParaRPr kumimoji="0" lang="en-US" altLang="ja-JP" sz="1400" b="1" i="0" u="none" strike="noStrike" kern="0" cap="none" spc="0" normalizeH="0" baseline="0" noProof="0">
            <a:ln>
              <a:noFill/>
            </a:ln>
            <a:solidFill>
              <a:prstClr val="white"/>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kumimoji="0" lang="ja-JP" altLang="en-US" sz="1400" b="1" i="0" u="none" strike="noStrike" kern="0" cap="none" spc="0" normalizeH="0" baseline="0" noProof="0">
              <a:ln>
                <a:noFill/>
              </a:ln>
              <a:solidFill>
                <a:prstClr val="white"/>
              </a:solidFill>
              <a:effectLst/>
              <a:uLnTx/>
              <a:uFillTx/>
              <a:latin typeface="+mn-lt"/>
              <a:ea typeface="+mn-ea"/>
              <a:cs typeface="+mn-cs"/>
            </a:rPr>
            <a:t>使う場合は、右上のセルをコピペしてください</a:t>
          </a:r>
          <a:endParaRPr kumimoji="0" lang="ja-JP" altLang="ja-JP" sz="1400" b="0" i="0" u="none" strike="noStrike" kern="0" cap="none" spc="0" normalizeH="0" baseline="0" noProof="0">
            <a:ln>
              <a:noFill/>
            </a:ln>
            <a:solidFill>
              <a:prstClr val="white"/>
            </a:solidFill>
            <a:effectLst/>
            <a:uLnTx/>
            <a:uFillTx/>
            <a:latin typeface="+mn-lt"/>
            <a:ea typeface="+mn-ea"/>
            <a:cs typeface="+mn-cs"/>
          </a:endParaRPr>
        </a:p>
        <a:p>
          <a:pPr algn="l"/>
          <a:endParaRPr kumimoji="1" lang="en-US" altLang="ja-JP" sz="1800" b="1"/>
        </a:p>
      </xdr:txBody>
    </xdr:sp>
    <xdr:clientData fPrintsWithSheet="0"/>
  </xdr:oneCellAnchor>
  <xdr:twoCellAnchor>
    <xdr:from>
      <xdr:col>4</xdr:col>
      <xdr:colOff>171450</xdr:colOff>
      <xdr:row>16</xdr:row>
      <xdr:rowOff>9526</xdr:rowOff>
    </xdr:from>
    <xdr:to>
      <xdr:col>5</xdr:col>
      <xdr:colOff>161925</xdr:colOff>
      <xdr:row>23</xdr:row>
      <xdr:rowOff>85726</xdr:rowOff>
    </xdr:to>
    <xdr:sp macro="" textlink="">
      <xdr:nvSpPr>
        <xdr:cNvPr id="7" name="左中かっこ 6">
          <a:extLst>
            <a:ext uri="{FF2B5EF4-FFF2-40B4-BE49-F238E27FC236}">
              <a16:creationId xmlns:a16="http://schemas.microsoft.com/office/drawing/2014/main" id="{84C9A10B-9428-4178-883E-3270AB64E86D}"/>
            </a:ext>
          </a:extLst>
        </xdr:cNvPr>
        <xdr:cNvSpPr/>
      </xdr:nvSpPr>
      <xdr:spPr>
        <a:xfrm>
          <a:off x="990600" y="3952876"/>
          <a:ext cx="238125" cy="2438400"/>
        </a:xfrm>
        <a:prstGeom prst="leftBrace">
          <a:avLst>
            <a:gd name="adj1" fmla="val 8333"/>
            <a:gd name="adj2" fmla="val 33594"/>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28</xdr:col>
      <xdr:colOff>107156</xdr:colOff>
      <xdr:row>22</xdr:row>
      <xdr:rowOff>107156</xdr:rowOff>
    </xdr:from>
    <xdr:to>
      <xdr:col>29</xdr:col>
      <xdr:colOff>188428</xdr:colOff>
      <xdr:row>22</xdr:row>
      <xdr:rowOff>430178</xdr:rowOff>
    </xdr:to>
    <xdr:sp macro="" textlink="">
      <xdr:nvSpPr>
        <xdr:cNvPr id="8" name="楕円 7">
          <a:extLst>
            <a:ext uri="{FF2B5EF4-FFF2-40B4-BE49-F238E27FC236}">
              <a16:creationId xmlns:a16="http://schemas.microsoft.com/office/drawing/2014/main" id="{5A3EAE7B-D38F-4BEA-A70A-66F698759980}"/>
            </a:ext>
          </a:extLst>
        </xdr:cNvPr>
        <xdr:cNvSpPr/>
      </xdr:nvSpPr>
      <xdr:spPr>
        <a:xfrm>
          <a:off x="6929437" y="5893594"/>
          <a:ext cx="331304"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6.xml><?xml version="1.0" encoding="utf-8"?>
<xdr:wsDr xmlns:xdr="http://schemas.openxmlformats.org/drawingml/2006/spreadsheetDrawing" xmlns:a="http://schemas.openxmlformats.org/drawingml/2006/main">
  <xdr:twoCellAnchor>
    <xdr:from>
      <xdr:col>1</xdr:col>
      <xdr:colOff>367665</xdr:colOff>
      <xdr:row>26</xdr:row>
      <xdr:rowOff>9525</xdr:rowOff>
    </xdr:from>
    <xdr:to>
      <xdr:col>3</xdr:col>
      <xdr:colOff>183496</xdr:colOff>
      <xdr:row>26</xdr:row>
      <xdr:rowOff>9525</xdr:rowOff>
    </xdr:to>
    <xdr:cxnSp macro="">
      <xdr:nvCxnSpPr>
        <xdr:cNvPr id="2" name="直線コネクタ 1">
          <a:extLst>
            <a:ext uri="{FF2B5EF4-FFF2-40B4-BE49-F238E27FC236}">
              <a16:creationId xmlns:a16="http://schemas.microsoft.com/office/drawing/2014/main" id="{63445388-2E35-47B7-B607-77F6FB6C3DDF}"/>
            </a:ext>
          </a:extLst>
        </xdr:cNvPr>
        <xdr:cNvCxnSpPr/>
      </xdr:nvCxnSpPr>
      <xdr:spPr>
        <a:xfrm>
          <a:off x="567690" y="4953000"/>
          <a:ext cx="180655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378857</xdr:colOff>
      <xdr:row>30</xdr:row>
      <xdr:rowOff>1905</xdr:rowOff>
    </xdr:from>
    <xdr:to>
      <xdr:col>3</xdr:col>
      <xdr:colOff>194682</xdr:colOff>
      <xdr:row>30</xdr:row>
      <xdr:rowOff>1905</xdr:rowOff>
    </xdr:to>
    <xdr:cxnSp macro="">
      <xdr:nvCxnSpPr>
        <xdr:cNvPr id="3" name="直線コネクタ 2">
          <a:extLst>
            <a:ext uri="{FF2B5EF4-FFF2-40B4-BE49-F238E27FC236}">
              <a16:creationId xmlns:a16="http://schemas.microsoft.com/office/drawing/2014/main" id="{81869313-9117-439D-ACE4-F0C6A9C2D6D5}"/>
            </a:ext>
          </a:extLst>
        </xdr:cNvPr>
        <xdr:cNvCxnSpPr/>
      </xdr:nvCxnSpPr>
      <xdr:spPr>
        <a:xfrm>
          <a:off x="578882" y="5650230"/>
          <a:ext cx="1806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0144\&#65298;&#65296;&#65296;\&#20225;&#30011;&#20027;&#26619;&#12539;&#20225;&#30011;&#35519;&#25972;&#20418;&#12539;&#36899;&#32097;&#35519;&#25972;&#25285;&#24403;\&#21253;&#25324;&#65288;&#24179;&#25104;17&#24180;&#24230;&#65374;)\&#21253;&#25324;\&#65297;&#65303;&#21253;&#25324;\17&#21332;&#35696;&#31532;&#65298;&#22238;\&#21332;&#35696;&#20381;&#38972;\17&#21332;&#35696;&#21029;&#32025;1&#65374;3&#65288;&#31532;2&#22238;&#29992;&#65289;&#20462;&#27491;&#652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22\&#22312;&#23429;&#31119;&#31049;&#35506;\DOCUME~1\T06F05~1\LOCALS~1\Temp\notes03455E\19&#35036;&#21161;&#35201;&#32177;&#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別紙１"/>
      <sheetName val="別紙２"/>
      <sheetName val="事業番号表"/>
      <sheetName val="別紙3-1選基 "/>
      <sheetName val="別紙3-2選サ"/>
      <sheetName val="別紙3-3独基"/>
      <sheetName val="別紙3-4独サ"/>
      <sheetName val="別紙3-5先駆"/>
    </sheetNames>
    <sheetDataSet>
      <sheetData sheetId="0" refreshError="1"/>
      <sheetData sheetId="1" refreshError="1"/>
      <sheetData sheetId="2" refreshError="1">
        <row r="3">
          <cell r="E3" t="str">
            <v>追加</v>
          </cell>
        </row>
        <row r="4">
          <cell r="E4" t="str">
            <v>変更</v>
          </cell>
        </row>
        <row r="5">
          <cell r="E5" t="str">
            <v>保留変更</v>
          </cell>
        </row>
        <row r="6">
          <cell r="E6" t="str">
            <v>再協議</v>
          </cell>
        </row>
        <row r="7">
          <cell r="E7" t="str">
            <v>取下</v>
          </cell>
        </row>
      </sheetData>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第１号"/>
      <sheetName val="1-1"/>
      <sheetName val="1-2"/>
      <sheetName val="1-3"/>
      <sheetName val="1-3-2"/>
      <sheetName val="予算抄本"/>
      <sheetName val="第２号"/>
      <sheetName val="2-1"/>
      <sheetName val="2-2"/>
      <sheetName val="2-3"/>
      <sheetName val="2-3-2"/>
      <sheetName val="第３号"/>
      <sheetName val="3-1"/>
      <sheetName val="3-2"/>
      <sheetName val="3-3"/>
      <sheetName val="3-3-2"/>
      <sheetName val="決算抄本"/>
      <sheetName val="リス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7">
          <cell r="B27" t="str">
            <v>4(1)</v>
          </cell>
        </row>
        <row r="28">
          <cell r="B28" t="str">
            <v>4(2)</v>
          </cell>
        </row>
        <row r="30">
          <cell r="B30" t="str">
            <v>4(4)</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BJ40"/>
  <sheetViews>
    <sheetView showGridLines="0" showZeros="0" tabSelected="1" view="pageBreakPreview" zoomScale="85" zoomScaleNormal="100" zoomScaleSheetLayoutView="85" workbookViewId="0">
      <selection activeCell="BI18" sqref="BI18"/>
    </sheetView>
  </sheetViews>
  <sheetFormatPr defaultColWidth="2.33203125" defaultRowHeight="18" customHeight="1" x14ac:dyDescent="0.2"/>
  <cols>
    <col min="1" max="52" width="2.33203125" style="3"/>
    <col min="53" max="53" width="5.44140625" style="3" bestFit="1" customWidth="1"/>
    <col min="54" max="61" width="2.33203125" style="3"/>
    <col min="62" max="62" width="3.44140625" style="3" bestFit="1" customWidth="1"/>
    <col min="63" max="16384" width="2.33203125" style="3"/>
  </cols>
  <sheetData>
    <row r="1" spans="1:62" ht="18" customHeight="1" x14ac:dyDescent="0.2">
      <c r="B1" s="3" t="s">
        <v>56</v>
      </c>
      <c r="AM1" s="3" t="s">
        <v>194</v>
      </c>
      <c r="AO1" s="3" t="s">
        <v>195</v>
      </c>
    </row>
    <row r="2" spans="1:62" ht="3.6" customHeight="1" x14ac:dyDescent="0.2"/>
    <row r="3" spans="1:62" ht="18" customHeight="1" x14ac:dyDescent="0.2">
      <c r="X3" s="165" t="s">
        <v>126</v>
      </c>
      <c r="Y3" s="165"/>
      <c r="Z3" s="165"/>
      <c r="AA3" s="165"/>
      <c r="AB3" s="165"/>
      <c r="AC3" s="165"/>
      <c r="AD3" s="165"/>
      <c r="AE3" s="165"/>
      <c r="AF3" s="165"/>
      <c r="AG3" s="165"/>
      <c r="AH3" s="165"/>
    </row>
    <row r="5" spans="1:62" ht="18" customHeight="1" x14ac:dyDescent="0.2">
      <c r="C5" s="3" t="s">
        <v>0</v>
      </c>
      <c r="BJ5" s="5"/>
    </row>
    <row r="6" spans="1:62" ht="18" customHeight="1" x14ac:dyDescent="0.2">
      <c r="BJ6" s="5"/>
    </row>
    <row r="7" spans="1:62" ht="18" customHeight="1" x14ac:dyDescent="0.2">
      <c r="Q7" s="50" t="s">
        <v>1</v>
      </c>
      <c r="R7" s="164"/>
      <c r="S7" s="164"/>
      <c r="T7" s="164"/>
      <c r="U7" s="164"/>
      <c r="V7" s="164"/>
      <c r="W7" s="164"/>
      <c r="X7" s="164"/>
      <c r="Y7" s="164"/>
      <c r="Z7" s="164"/>
      <c r="AA7" s="164"/>
      <c r="AB7" s="164"/>
      <c r="AC7" s="164"/>
      <c r="AD7" s="164"/>
      <c r="AE7" s="164"/>
      <c r="AF7" s="164"/>
      <c r="AG7" s="164"/>
      <c r="AH7" s="164"/>
      <c r="AI7" s="164"/>
      <c r="AJ7" s="164"/>
      <c r="BJ7" s="5"/>
    </row>
    <row r="8" spans="1:62" ht="18" customHeight="1" x14ac:dyDescent="0.2">
      <c r="Q8" s="50" t="s">
        <v>20</v>
      </c>
      <c r="R8" s="164"/>
      <c r="S8" s="164"/>
      <c r="T8" s="164"/>
      <c r="U8" s="164"/>
      <c r="V8" s="164"/>
      <c r="W8" s="164"/>
      <c r="X8" s="164"/>
      <c r="Y8" s="164"/>
      <c r="Z8" s="164"/>
      <c r="AA8" s="164"/>
      <c r="AB8" s="164"/>
      <c r="AC8" s="164"/>
      <c r="AD8" s="164"/>
      <c r="AE8" s="164"/>
      <c r="AF8" s="164"/>
      <c r="AG8" s="164"/>
      <c r="AH8" s="164"/>
      <c r="AI8" s="164"/>
      <c r="AJ8" s="164"/>
      <c r="BJ8" s="5"/>
    </row>
    <row r="9" spans="1:62" ht="18" customHeight="1" x14ac:dyDescent="0.2">
      <c r="Q9" s="50" t="s">
        <v>96</v>
      </c>
      <c r="R9" s="166"/>
      <c r="S9" s="166"/>
      <c r="T9" s="166"/>
      <c r="U9" s="166"/>
      <c r="V9" s="166"/>
      <c r="W9" s="166"/>
      <c r="X9" s="166"/>
      <c r="Y9" s="167"/>
      <c r="Z9" s="167"/>
      <c r="AA9" s="167"/>
      <c r="AB9" s="167"/>
      <c r="AC9" s="167"/>
      <c r="AD9" s="167"/>
      <c r="AE9" s="167"/>
      <c r="AF9" s="167"/>
      <c r="AG9" s="167"/>
      <c r="AH9" s="3" t="s">
        <v>3</v>
      </c>
      <c r="BJ9" s="5"/>
    </row>
    <row r="10" spans="1:62" ht="18" customHeight="1" x14ac:dyDescent="0.2">
      <c r="BJ10" s="5"/>
    </row>
    <row r="11" spans="1:62" ht="18" customHeight="1" x14ac:dyDescent="0.2">
      <c r="A11" s="169" t="str">
        <f>"令和"&amp;AM1&amp;"年度強度行動障害者等の受入れ環境整備事業補助金交付申請書"</f>
        <v>令和８年度強度行動障害者等の受入れ環境整備事業補助金交付申請書</v>
      </c>
      <c r="B11" s="169"/>
      <c r="C11" s="169"/>
      <c r="D11" s="169"/>
      <c r="E11" s="169"/>
      <c r="F11" s="169"/>
      <c r="G11" s="169"/>
      <c r="H11" s="169"/>
      <c r="I11" s="169"/>
      <c r="J11" s="169"/>
      <c r="K11" s="169"/>
      <c r="L11" s="169"/>
      <c r="M11" s="169"/>
      <c r="N11" s="169"/>
      <c r="O11" s="169"/>
      <c r="P11" s="169"/>
      <c r="Q11" s="169"/>
      <c r="R11" s="169"/>
      <c r="S11" s="169"/>
      <c r="T11" s="169"/>
      <c r="U11" s="169"/>
      <c r="V11" s="169"/>
      <c r="W11" s="169"/>
      <c r="X11" s="169"/>
      <c r="Y11" s="169"/>
      <c r="Z11" s="169"/>
      <c r="AA11" s="169"/>
      <c r="AB11" s="169"/>
      <c r="AC11" s="169"/>
      <c r="AD11" s="169"/>
      <c r="AE11" s="169"/>
      <c r="AF11" s="169"/>
      <c r="AG11" s="169"/>
      <c r="AH11" s="169"/>
      <c r="AI11" s="169"/>
      <c r="AJ11" s="169"/>
      <c r="AK11" s="169"/>
      <c r="AL11" s="169"/>
      <c r="BJ11" s="5"/>
    </row>
    <row r="12" spans="1:62" ht="18" customHeight="1" x14ac:dyDescent="0.2">
      <c r="BJ12" s="5"/>
    </row>
    <row r="13" spans="1:62" ht="18" customHeight="1" x14ac:dyDescent="0.2">
      <c r="B13" s="6"/>
      <c r="C13" s="6" t="s">
        <v>58</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BJ13" s="5"/>
    </row>
    <row r="14" spans="1:62" ht="9.6" customHeight="1" x14ac:dyDescent="0.2">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BJ14" s="5"/>
    </row>
    <row r="15" spans="1:62" ht="18" customHeight="1" x14ac:dyDescent="0.2">
      <c r="B15" s="7"/>
      <c r="C15" s="7"/>
      <c r="D15" s="7"/>
      <c r="E15" s="7"/>
      <c r="F15" s="7"/>
      <c r="G15" s="7"/>
      <c r="H15" s="7"/>
      <c r="I15" s="7"/>
      <c r="J15" s="7"/>
      <c r="K15" s="7"/>
      <c r="L15" s="7"/>
      <c r="M15" s="7"/>
      <c r="N15" s="7"/>
      <c r="O15" s="7"/>
      <c r="P15" s="7"/>
      <c r="Q15" s="7"/>
      <c r="R15" s="7"/>
      <c r="S15" s="168" t="s">
        <v>11</v>
      </c>
      <c r="T15" s="168"/>
      <c r="U15" s="7"/>
      <c r="V15" s="7"/>
      <c r="W15" s="7"/>
      <c r="X15" s="7"/>
      <c r="Y15" s="7"/>
      <c r="Z15" s="7"/>
      <c r="AA15" s="7"/>
      <c r="AB15" s="7"/>
      <c r="AC15" s="7"/>
      <c r="AD15" s="7"/>
      <c r="AE15" s="7"/>
      <c r="AF15" s="7"/>
      <c r="AG15" s="7"/>
      <c r="AH15" s="7"/>
      <c r="AI15" s="7"/>
      <c r="BJ15" s="5"/>
    </row>
    <row r="16" spans="1:62" ht="10.5" customHeight="1" x14ac:dyDescent="0.2">
      <c r="BJ16" s="5"/>
    </row>
    <row r="17" spans="3:62" ht="18" customHeight="1" x14ac:dyDescent="0.2">
      <c r="C17" s="3" t="s">
        <v>6</v>
      </c>
      <c r="E17" s="3" t="s">
        <v>59</v>
      </c>
      <c r="O17" s="8"/>
      <c r="P17" s="8"/>
      <c r="Q17" s="8"/>
      <c r="R17" s="8"/>
      <c r="S17" s="8"/>
      <c r="T17" s="141" t="s">
        <v>49</v>
      </c>
      <c r="U17" s="170">
        <f>'【交付申請】(参考様式1-1)交付申請額内訳）'!H13</f>
        <v>0</v>
      </c>
      <c r="V17" s="170"/>
      <c r="W17" s="170"/>
      <c r="X17" s="170"/>
      <c r="Y17" s="170"/>
      <c r="Z17" s="170"/>
      <c r="AA17" s="170"/>
      <c r="AB17" s="170"/>
      <c r="AC17" s="170"/>
      <c r="AD17" s="170"/>
      <c r="AE17" s="3" t="s">
        <v>5</v>
      </c>
      <c r="BJ17" s="5"/>
    </row>
    <row r="18" spans="3:62" ht="8.1" customHeight="1" x14ac:dyDescent="0.2">
      <c r="BJ18" s="5"/>
    </row>
    <row r="19" spans="3:62" ht="18" customHeight="1" x14ac:dyDescent="0.2">
      <c r="C19" s="3" t="s">
        <v>7</v>
      </c>
      <c r="E19" s="3" t="s">
        <v>10</v>
      </c>
      <c r="BJ19" s="5"/>
    </row>
    <row r="20" spans="3:62" ht="18" customHeight="1" x14ac:dyDescent="0.2">
      <c r="D20" s="1" t="s">
        <v>60</v>
      </c>
      <c r="E20" s="1"/>
      <c r="BJ20" s="5"/>
    </row>
    <row r="21" spans="3:62" ht="18" customHeight="1" x14ac:dyDescent="0.2">
      <c r="D21" s="2" t="s">
        <v>17</v>
      </c>
      <c r="E21" s="2"/>
      <c r="BJ21" s="5"/>
    </row>
    <row r="22" spans="3:62" ht="18" customHeight="1" x14ac:dyDescent="0.2">
      <c r="D22" s="2" t="s">
        <v>13</v>
      </c>
      <c r="BJ22" s="5"/>
    </row>
    <row r="23" spans="3:62" ht="8.1" customHeight="1" x14ac:dyDescent="0.2">
      <c r="D23" s="2"/>
      <c r="BJ23" s="5"/>
    </row>
    <row r="24" spans="3:62" s="9" customFormat="1" ht="18" customHeight="1" x14ac:dyDescent="0.2">
      <c r="C24" s="3" t="s">
        <v>9</v>
      </c>
      <c r="D24" s="12"/>
      <c r="E24" s="12" t="s">
        <v>16</v>
      </c>
      <c r="F24" s="12"/>
      <c r="G24" s="13"/>
      <c r="H24" s="13"/>
      <c r="I24" s="13"/>
      <c r="J24" s="13"/>
      <c r="K24" s="13"/>
      <c r="L24" s="13"/>
      <c r="M24" s="14"/>
      <c r="N24" s="14"/>
      <c r="O24" s="14"/>
      <c r="P24" s="14"/>
      <c r="Q24" s="14"/>
      <c r="R24" s="14"/>
      <c r="S24" s="14"/>
      <c r="T24" s="14"/>
      <c r="U24" s="14"/>
      <c r="V24" s="14"/>
      <c r="W24" s="14"/>
      <c r="X24" s="14"/>
      <c r="Y24" s="14"/>
      <c r="Z24" s="14"/>
      <c r="AA24" s="14"/>
      <c r="AB24" s="14"/>
      <c r="AC24" s="14"/>
      <c r="AD24" s="14"/>
      <c r="AE24" s="14"/>
      <c r="AF24" s="14"/>
      <c r="AG24" s="14"/>
      <c r="AH24" s="3"/>
      <c r="AI24" s="3"/>
      <c r="AS24" s="10"/>
      <c r="AV24" s="10"/>
    </row>
    <row r="25" spans="3:62" s="9" customFormat="1" ht="60.6" customHeight="1" x14ac:dyDescent="0.2">
      <c r="C25" s="15"/>
      <c r="D25" s="12"/>
      <c r="E25" s="163"/>
      <c r="F25" s="163"/>
      <c r="G25" s="162" t="s">
        <v>18</v>
      </c>
      <c r="H25" s="162"/>
      <c r="I25" s="162"/>
      <c r="J25" s="162"/>
      <c r="K25" s="162"/>
      <c r="L25" s="162"/>
      <c r="M25" s="162"/>
      <c r="N25" s="162"/>
      <c r="O25" s="162"/>
      <c r="P25" s="162"/>
      <c r="Q25" s="162"/>
      <c r="R25" s="162"/>
      <c r="S25" s="162"/>
      <c r="T25" s="162"/>
      <c r="U25" s="162"/>
      <c r="V25" s="162"/>
      <c r="W25" s="162"/>
      <c r="X25" s="162"/>
      <c r="Y25" s="162"/>
      <c r="Z25" s="162"/>
      <c r="AA25" s="162"/>
      <c r="AB25" s="162"/>
      <c r="AC25" s="162"/>
      <c r="AD25" s="162"/>
      <c r="AE25" s="162"/>
      <c r="AF25" s="162"/>
      <c r="AG25" s="162"/>
      <c r="AH25" s="3"/>
      <c r="AI25" s="3"/>
      <c r="AS25" s="10"/>
      <c r="AV25" s="10"/>
    </row>
    <row r="26" spans="3:62" s="9" customFormat="1" ht="18" customHeight="1" x14ac:dyDescent="0.2">
      <c r="C26" s="15"/>
      <c r="D26" s="12"/>
      <c r="E26" s="163"/>
      <c r="F26" s="163"/>
      <c r="G26" s="162" t="s">
        <v>12</v>
      </c>
      <c r="H26" s="162"/>
      <c r="I26" s="162"/>
      <c r="J26" s="162"/>
      <c r="K26" s="162"/>
      <c r="L26" s="162"/>
      <c r="M26" s="162"/>
      <c r="N26" s="162"/>
      <c r="O26" s="162"/>
      <c r="P26" s="162"/>
      <c r="Q26" s="162"/>
      <c r="R26" s="162"/>
      <c r="S26" s="162"/>
      <c r="T26" s="162"/>
      <c r="U26" s="162"/>
      <c r="V26" s="162"/>
      <c r="W26" s="162"/>
      <c r="X26" s="162"/>
      <c r="Y26" s="162"/>
      <c r="Z26" s="162"/>
      <c r="AA26" s="162"/>
      <c r="AB26" s="162"/>
      <c r="AC26" s="162"/>
      <c r="AD26" s="162"/>
      <c r="AE26" s="162"/>
      <c r="AF26" s="162"/>
      <c r="AG26" s="162"/>
      <c r="AH26" s="3"/>
      <c r="AI26" s="3"/>
      <c r="AS26" s="10"/>
      <c r="AV26" s="10"/>
    </row>
    <row r="27" spans="3:62" s="9" customFormat="1" ht="27" customHeight="1" x14ac:dyDescent="0.2">
      <c r="C27" s="15"/>
      <c r="D27" s="12"/>
      <c r="E27" s="163"/>
      <c r="F27" s="163"/>
      <c r="G27" s="162" t="s">
        <v>110</v>
      </c>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3"/>
      <c r="AI27" s="3"/>
      <c r="AS27" s="10"/>
      <c r="AV27" s="10"/>
    </row>
    <row r="28" spans="3:62" s="9" customFormat="1" ht="24.75" customHeight="1" x14ac:dyDescent="0.2">
      <c r="C28" s="15"/>
      <c r="D28" s="12"/>
      <c r="E28" s="163"/>
      <c r="F28" s="163"/>
      <c r="G28" s="162" t="s">
        <v>111</v>
      </c>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3"/>
      <c r="AI28" s="3"/>
      <c r="AS28" s="10"/>
      <c r="AV28" s="10"/>
    </row>
    <row r="29" spans="3:62" s="9" customFormat="1" ht="27" customHeight="1" x14ac:dyDescent="0.2">
      <c r="C29" s="15"/>
      <c r="D29" s="12"/>
      <c r="E29" s="163"/>
      <c r="F29" s="163"/>
      <c r="G29" s="162" t="s">
        <v>113</v>
      </c>
      <c r="H29" s="162"/>
      <c r="I29" s="162"/>
      <c r="J29" s="162"/>
      <c r="K29" s="162"/>
      <c r="L29" s="162"/>
      <c r="M29" s="162"/>
      <c r="N29" s="162"/>
      <c r="O29" s="162"/>
      <c r="P29" s="162"/>
      <c r="Q29" s="162"/>
      <c r="R29" s="162"/>
      <c r="S29" s="162"/>
      <c r="T29" s="162"/>
      <c r="U29" s="162"/>
      <c r="V29" s="162"/>
      <c r="W29" s="162"/>
      <c r="X29" s="162"/>
      <c r="Y29" s="162"/>
      <c r="Z29" s="162"/>
      <c r="AA29" s="162"/>
      <c r="AB29" s="162"/>
      <c r="AC29" s="162"/>
      <c r="AD29" s="162"/>
      <c r="AE29" s="162"/>
      <c r="AF29" s="162"/>
      <c r="AG29" s="162"/>
      <c r="AH29" s="3"/>
      <c r="AI29" s="3"/>
      <c r="AS29" s="10"/>
      <c r="AV29" s="10"/>
    </row>
    <row r="30" spans="3:62" s="9" customFormat="1" ht="27" customHeight="1" x14ac:dyDescent="0.2">
      <c r="C30" s="15"/>
      <c r="D30" s="12"/>
      <c r="E30" s="163"/>
      <c r="F30" s="163"/>
      <c r="G30" s="162" t="s">
        <v>112</v>
      </c>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62"/>
      <c r="AG30" s="162"/>
      <c r="AH30" s="3"/>
      <c r="AI30" s="3"/>
      <c r="AS30" s="10"/>
      <c r="AV30" s="10"/>
    </row>
    <row r="31" spans="3:62" s="9" customFormat="1" ht="27" customHeight="1" x14ac:dyDescent="0.2">
      <c r="C31" s="15"/>
      <c r="D31" s="12"/>
      <c r="E31" s="163"/>
      <c r="F31" s="163"/>
      <c r="G31" s="162" t="s">
        <v>114</v>
      </c>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3"/>
      <c r="AI31" s="3"/>
      <c r="AS31" s="10"/>
      <c r="AV31" s="10"/>
    </row>
    <row r="32" spans="3:62" s="9" customFormat="1" ht="27" customHeight="1" x14ac:dyDescent="0.2">
      <c r="C32" s="15"/>
      <c r="D32" s="12"/>
      <c r="E32" s="163"/>
      <c r="F32" s="163"/>
      <c r="G32" s="162" t="s">
        <v>115</v>
      </c>
      <c r="H32" s="162"/>
      <c r="I32" s="162"/>
      <c r="J32" s="162"/>
      <c r="K32" s="162"/>
      <c r="L32" s="162"/>
      <c r="M32" s="162"/>
      <c r="N32" s="162"/>
      <c r="O32" s="162"/>
      <c r="P32" s="162"/>
      <c r="Q32" s="162"/>
      <c r="R32" s="162"/>
      <c r="S32" s="162"/>
      <c r="T32" s="162"/>
      <c r="U32" s="162"/>
      <c r="V32" s="162"/>
      <c r="W32" s="162"/>
      <c r="X32" s="162"/>
      <c r="Y32" s="162"/>
      <c r="Z32" s="162"/>
      <c r="AA32" s="162"/>
      <c r="AB32" s="162"/>
      <c r="AC32" s="162"/>
      <c r="AD32" s="162"/>
      <c r="AE32" s="162"/>
      <c r="AF32" s="162"/>
      <c r="AG32" s="162"/>
      <c r="AH32" s="3"/>
      <c r="AI32" s="3"/>
      <c r="AS32" s="10"/>
      <c r="AV32" s="10"/>
    </row>
    <row r="33" spans="3:48" s="9" customFormat="1" ht="8.1" customHeight="1" x14ac:dyDescent="0.2">
      <c r="D33" s="3"/>
      <c r="E33" s="11"/>
      <c r="F33" s="11"/>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3"/>
      <c r="AI33" s="3"/>
      <c r="AS33" s="10"/>
      <c r="AV33" s="10"/>
    </row>
    <row r="34" spans="3:48" ht="18" customHeight="1" x14ac:dyDescent="0.2">
      <c r="C34" s="3" t="s">
        <v>14</v>
      </c>
      <c r="E34" s="3" t="s">
        <v>15</v>
      </c>
    </row>
    <row r="35" spans="3:48" ht="18" customHeight="1" x14ac:dyDescent="0.2">
      <c r="E35" s="174" t="s">
        <v>8</v>
      </c>
      <c r="F35" s="174"/>
      <c r="G35" s="174"/>
      <c r="H35" s="174"/>
      <c r="I35" s="174"/>
      <c r="J35" s="174"/>
      <c r="K35" s="174"/>
      <c r="L35" s="171"/>
      <c r="M35" s="171"/>
      <c r="N35" s="171"/>
      <c r="O35" s="171"/>
      <c r="P35" s="171"/>
      <c r="Q35" s="171"/>
      <c r="R35" s="171"/>
      <c r="S35" s="171"/>
      <c r="T35" s="171"/>
      <c r="U35" s="171"/>
      <c r="V35" s="171"/>
      <c r="W35" s="171"/>
      <c r="X35" s="171"/>
      <c r="Y35" s="171"/>
      <c r="Z35" s="171"/>
      <c r="AA35" s="171"/>
      <c r="AB35" s="171"/>
      <c r="AC35" s="171"/>
      <c r="AD35" s="171"/>
      <c r="AE35" s="171"/>
      <c r="AF35" s="171"/>
      <c r="AG35" s="171"/>
    </row>
    <row r="36" spans="3:48" ht="18" customHeight="1" x14ac:dyDescent="0.2">
      <c r="E36" s="174" t="s">
        <v>4</v>
      </c>
      <c r="F36" s="174"/>
      <c r="G36" s="174"/>
      <c r="H36" s="174"/>
      <c r="I36" s="174"/>
      <c r="J36" s="174"/>
      <c r="K36" s="174"/>
      <c r="L36" s="171"/>
      <c r="M36" s="171"/>
      <c r="N36" s="171"/>
      <c r="O36" s="171"/>
      <c r="P36" s="171"/>
      <c r="Q36" s="171"/>
      <c r="R36" s="171"/>
      <c r="S36" s="171"/>
      <c r="T36" s="171"/>
      <c r="U36" s="171"/>
      <c r="V36" s="171"/>
      <c r="W36" s="171"/>
      <c r="X36" s="171"/>
      <c r="Y36" s="171"/>
      <c r="Z36" s="171"/>
      <c r="AA36" s="171"/>
      <c r="AB36" s="171"/>
      <c r="AC36" s="171"/>
      <c r="AD36" s="171"/>
      <c r="AE36" s="171"/>
      <c r="AF36" s="171"/>
      <c r="AG36" s="171"/>
    </row>
    <row r="37" spans="3:48" ht="18" customHeight="1" x14ac:dyDescent="0.2">
      <c r="E37" s="174" t="s">
        <v>170</v>
      </c>
      <c r="F37" s="174"/>
      <c r="G37" s="174"/>
      <c r="H37" s="174"/>
      <c r="I37" s="174"/>
      <c r="J37" s="174"/>
      <c r="K37" s="174"/>
      <c r="L37" s="171"/>
      <c r="M37" s="171"/>
      <c r="N37" s="171"/>
      <c r="O37" s="171"/>
      <c r="P37" s="171"/>
      <c r="Q37" s="171"/>
      <c r="R37" s="171"/>
      <c r="S37" s="171"/>
      <c r="T37" s="171"/>
      <c r="U37" s="171"/>
      <c r="V37" s="171"/>
      <c r="W37" s="171"/>
      <c r="X37" s="171"/>
      <c r="Y37" s="171"/>
      <c r="Z37" s="171"/>
      <c r="AA37" s="171"/>
      <c r="AB37" s="171"/>
      <c r="AC37" s="171"/>
      <c r="AD37" s="171"/>
      <c r="AE37" s="171"/>
      <c r="AF37" s="171"/>
      <c r="AG37" s="171"/>
    </row>
    <row r="38" spans="3:48" ht="18" customHeight="1" x14ac:dyDescent="0.2">
      <c r="E38" s="175" t="s">
        <v>172</v>
      </c>
      <c r="F38" s="176"/>
      <c r="G38" s="176"/>
      <c r="H38" s="176"/>
      <c r="I38" s="179" t="s">
        <v>174</v>
      </c>
      <c r="J38" s="179"/>
      <c r="K38" s="179"/>
      <c r="L38" s="180"/>
      <c r="M38" s="181"/>
      <c r="N38" s="181"/>
      <c r="O38" s="181"/>
      <c r="P38" s="139" t="s">
        <v>175</v>
      </c>
      <c r="Q38" s="182"/>
      <c r="R38" s="182"/>
      <c r="S38" s="182"/>
      <c r="T38" s="182"/>
      <c r="U38" s="182"/>
      <c r="V38" s="183"/>
    </row>
    <row r="39" spans="3:48" ht="18" customHeight="1" x14ac:dyDescent="0.2">
      <c r="E39" s="177"/>
      <c r="F39" s="178"/>
      <c r="G39" s="178"/>
      <c r="H39" s="178"/>
      <c r="I39" s="179" t="s">
        <v>173</v>
      </c>
      <c r="J39" s="179"/>
      <c r="K39" s="179"/>
      <c r="L39" s="172"/>
      <c r="M39" s="172"/>
      <c r="N39" s="172"/>
      <c r="O39" s="172"/>
      <c r="P39" s="172"/>
      <c r="Q39" s="172"/>
      <c r="R39" s="172"/>
      <c r="S39" s="172"/>
      <c r="T39" s="172"/>
      <c r="U39" s="172"/>
      <c r="V39" s="172"/>
      <c r="W39" s="172"/>
      <c r="X39" s="172"/>
      <c r="Y39" s="172"/>
      <c r="Z39" s="172"/>
      <c r="AA39" s="172"/>
      <c r="AB39" s="172"/>
      <c r="AC39" s="172"/>
      <c r="AD39" s="172"/>
      <c r="AE39" s="172"/>
      <c r="AF39" s="172"/>
      <c r="AG39" s="172"/>
    </row>
    <row r="40" spans="3:48" ht="18" customHeight="1" x14ac:dyDescent="0.2">
      <c r="E40" s="174" t="s">
        <v>188</v>
      </c>
      <c r="F40" s="174"/>
      <c r="G40" s="174"/>
      <c r="H40" s="174"/>
      <c r="I40" s="174"/>
      <c r="J40" s="174"/>
      <c r="K40" s="174"/>
      <c r="L40" s="173"/>
      <c r="M40" s="171"/>
      <c r="N40" s="171"/>
      <c r="O40" s="171"/>
      <c r="P40" s="171"/>
      <c r="Q40" s="171"/>
      <c r="R40" s="171"/>
      <c r="S40" s="171"/>
      <c r="T40" s="171"/>
      <c r="U40" s="171"/>
      <c r="V40" s="171"/>
      <c r="W40" s="171"/>
      <c r="X40" s="171"/>
      <c r="Y40" s="171"/>
      <c r="Z40" s="171"/>
      <c r="AA40" s="171"/>
      <c r="AB40" s="171"/>
      <c r="AC40" s="171"/>
      <c r="AD40" s="171"/>
      <c r="AE40" s="171"/>
      <c r="AF40" s="171"/>
      <c r="AG40" s="171"/>
    </row>
  </sheetData>
  <sheetProtection algorithmName="SHA-512" hashValue="O+J1BbJ4JCAStYzXrh2OrODTHHPMCq0manM2YN3sExIHCf9PlnkQ31dlO3jSrvCUVRXpfWWyb1JReA/lYTa00w==" saltValue="2fM4lNGq9AYgG8xYj3J6xg==" spinCount="100000" sheet="1" objects="1" scenarios="1"/>
  <mergeCells count="38">
    <mergeCell ref="L35:AG35"/>
    <mergeCell ref="L36:AG36"/>
    <mergeCell ref="L39:AG39"/>
    <mergeCell ref="L40:AG40"/>
    <mergeCell ref="E35:K35"/>
    <mergeCell ref="E40:K40"/>
    <mergeCell ref="E36:K36"/>
    <mergeCell ref="E37:K37"/>
    <mergeCell ref="L37:AG37"/>
    <mergeCell ref="E38:H39"/>
    <mergeCell ref="I38:K38"/>
    <mergeCell ref="I39:K39"/>
    <mergeCell ref="L38:O38"/>
    <mergeCell ref="Q38:V38"/>
    <mergeCell ref="R7:AJ7"/>
    <mergeCell ref="X3:AH3"/>
    <mergeCell ref="R9:X9"/>
    <mergeCell ref="Y9:AG9"/>
    <mergeCell ref="G31:AG31"/>
    <mergeCell ref="R8:AJ8"/>
    <mergeCell ref="S15:T15"/>
    <mergeCell ref="A11:AL11"/>
    <mergeCell ref="U17:AD17"/>
    <mergeCell ref="E25:F25"/>
    <mergeCell ref="G25:AG25"/>
    <mergeCell ref="G32:AG32"/>
    <mergeCell ref="G30:AG30"/>
    <mergeCell ref="G28:AG28"/>
    <mergeCell ref="G26:AG26"/>
    <mergeCell ref="E32:F32"/>
    <mergeCell ref="E30:F30"/>
    <mergeCell ref="E28:F28"/>
    <mergeCell ref="E26:F26"/>
    <mergeCell ref="E27:F27"/>
    <mergeCell ref="G27:AG27"/>
    <mergeCell ref="E29:F29"/>
    <mergeCell ref="G29:AG29"/>
    <mergeCell ref="E31:F31"/>
  </mergeCells>
  <phoneticPr fontId="3"/>
  <dataValidations count="4">
    <dataValidation allowBlank="1" showInputMessage="1" showErrorMessage="1" prompt="入力不要" sqref="X3" xr:uid="{00000000-0002-0000-0000-000000000000}"/>
    <dataValidation type="list" allowBlank="1" showInputMessage="1" showErrorMessage="1" sqref="E25:F32" xr:uid="{613688C7-E893-4A8E-B008-B7360B52A600}">
      <formula1>"✔"</formula1>
    </dataValidation>
    <dataValidation allowBlank="1" showInputMessage="1" showErrorMessage="1" prompt="職名" sqref="R9:X9" xr:uid="{263801F4-6770-4F51-A15C-EBA3C6EFC555}"/>
    <dataValidation allowBlank="1" showInputMessage="1" prompt="代表者氏名" sqref="Y9:AG9" xr:uid="{B637383B-64C3-40F2-8A67-A6E45E1F11D2}"/>
  </dataValidations>
  <printOptions horizontalCentered="1" verticalCentered="1"/>
  <pageMargins left="0.78740157480314965" right="0.31496062992125984" top="0.19685039370078741" bottom="7.874015748031496E-2" header="0.35433070866141736" footer="0.11811023622047245"/>
  <pageSetup paperSize="9"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43A5-AC96-481F-A50A-43741241FF75}">
  <sheetPr>
    <tabColor rgb="FFFFFF00"/>
    <pageSetUpPr fitToPage="1"/>
  </sheetPr>
  <dimension ref="A1:J40"/>
  <sheetViews>
    <sheetView showGridLines="0" view="pageBreakPreview" zoomScale="85" zoomScaleNormal="100" zoomScaleSheetLayoutView="85" workbookViewId="0">
      <selection activeCell="BI17" sqref="BI17"/>
    </sheetView>
  </sheetViews>
  <sheetFormatPr defaultColWidth="18.6640625" defaultRowHeight="54.9" customHeight="1" x14ac:dyDescent="0.2"/>
  <cols>
    <col min="1" max="1" width="2.33203125" style="17" customWidth="1"/>
    <col min="2" max="2" width="6.21875" style="19" customWidth="1"/>
    <col min="3" max="3" width="11.21875" style="17" customWidth="1"/>
    <col min="4" max="4" width="4.33203125" style="19" customWidth="1"/>
    <col min="5" max="6" width="19.33203125" style="17" customWidth="1"/>
    <col min="7" max="7" width="11.88671875" style="17" customWidth="1"/>
    <col min="8" max="9" width="19.33203125" style="17" customWidth="1"/>
    <col min="10" max="16384" width="18.6640625" style="17"/>
  </cols>
  <sheetData>
    <row r="1" spans="1:10" ht="12" x14ac:dyDescent="0.2">
      <c r="A1" s="64" t="s">
        <v>129</v>
      </c>
    </row>
    <row r="2" spans="1:10" ht="21" customHeight="1" x14ac:dyDescent="0.2">
      <c r="B2" s="125" t="s">
        <v>145</v>
      </c>
      <c r="E2" s="20"/>
      <c r="G2" s="20"/>
      <c r="H2" s="18"/>
      <c r="I2" s="21"/>
    </row>
    <row r="3" spans="1:10" ht="30" customHeight="1" x14ac:dyDescent="0.2">
      <c r="B3" s="126" t="s">
        <v>146</v>
      </c>
      <c r="C3" s="18"/>
      <c r="D3" s="18"/>
      <c r="E3" s="18"/>
      <c r="F3" s="18"/>
      <c r="G3" s="18"/>
      <c r="H3" s="18"/>
      <c r="I3" s="18"/>
      <c r="J3" s="20"/>
    </row>
    <row r="4" spans="1:10" ht="22.5" customHeight="1" x14ac:dyDescent="0.2">
      <c r="B4" s="189" t="s">
        <v>2</v>
      </c>
      <c r="C4" s="189"/>
      <c r="D4" s="207">
        <f>'【交付申請】(第１号様式)交付申請書'!R8</f>
        <v>0</v>
      </c>
      <c r="E4" s="208"/>
      <c r="F4" s="208"/>
      <c r="G4" s="208"/>
      <c r="H4" s="23" t="s">
        <v>21</v>
      </c>
      <c r="I4" s="142"/>
      <c r="J4" s="20"/>
    </row>
    <row r="5" spans="1:10" ht="22.5" customHeight="1" x14ac:dyDescent="0.2">
      <c r="B5" s="189" t="s">
        <v>22</v>
      </c>
      <c r="C5" s="189"/>
      <c r="D5" s="209"/>
      <c r="E5" s="210"/>
      <c r="F5" s="210"/>
      <c r="G5" s="210"/>
      <c r="H5" s="23" t="s">
        <v>24</v>
      </c>
      <c r="I5" s="143"/>
      <c r="J5" s="20"/>
    </row>
    <row r="6" spans="1:10" ht="36" x14ac:dyDescent="0.2">
      <c r="B6" s="189" t="s">
        <v>23</v>
      </c>
      <c r="C6" s="189"/>
      <c r="D6" s="206"/>
      <c r="E6" s="206"/>
      <c r="F6" s="24" t="s">
        <v>25</v>
      </c>
      <c r="G6" s="211"/>
      <c r="H6" s="211"/>
      <c r="I6" s="211"/>
      <c r="J6" s="20"/>
    </row>
    <row r="7" spans="1:10" ht="36" x14ac:dyDescent="0.2">
      <c r="B7" s="189" t="s">
        <v>189</v>
      </c>
      <c r="C7" s="189"/>
      <c r="D7" s="190"/>
      <c r="E7" s="191"/>
      <c r="F7" s="24" t="s">
        <v>190</v>
      </c>
      <c r="G7" s="192"/>
      <c r="H7" s="192"/>
      <c r="I7" s="132"/>
      <c r="J7" s="20"/>
    </row>
    <row r="8" spans="1:10" ht="34.5" customHeight="1" x14ac:dyDescent="0.2">
      <c r="B8" s="184" t="s">
        <v>183</v>
      </c>
      <c r="C8" s="185"/>
      <c r="D8" s="186" t="s">
        <v>177</v>
      </c>
      <c r="E8" s="187"/>
      <c r="F8" s="187"/>
      <c r="G8" s="187"/>
      <c r="H8" s="187"/>
      <c r="I8" s="188"/>
      <c r="J8" s="20"/>
    </row>
    <row r="9" spans="1:10" ht="13.5" customHeight="1" x14ac:dyDescent="0.2">
      <c r="B9" s="25"/>
      <c r="C9" s="25"/>
      <c r="D9" s="25"/>
      <c r="E9" s="25"/>
      <c r="G9" s="22"/>
      <c r="I9" s="22"/>
    </row>
    <row r="10" spans="1:10" ht="15" customHeight="1" x14ac:dyDescent="0.2">
      <c r="H10" s="34" t="s">
        <v>19</v>
      </c>
      <c r="I10" s="34"/>
    </row>
    <row r="11" spans="1:10" ht="36" x14ac:dyDescent="0.2">
      <c r="B11" s="200" t="s">
        <v>152</v>
      </c>
      <c r="C11" s="201"/>
      <c r="D11" s="201"/>
      <c r="E11" s="28" t="s">
        <v>28</v>
      </c>
      <c r="F11" s="30" t="s">
        <v>26</v>
      </c>
      <c r="G11" s="30" t="s">
        <v>27</v>
      </c>
      <c r="H11" s="30" t="s">
        <v>153</v>
      </c>
      <c r="I11" s="97"/>
    </row>
    <row r="12" spans="1:10" ht="21.6" x14ac:dyDescent="0.2">
      <c r="B12" s="202" t="s">
        <v>29</v>
      </c>
      <c r="C12" s="202"/>
      <c r="D12" s="202"/>
      <c r="E12" s="29" t="s">
        <v>30</v>
      </c>
      <c r="F12" s="31" t="s">
        <v>31</v>
      </c>
      <c r="G12" s="32" t="s">
        <v>32</v>
      </c>
      <c r="H12" s="32" t="s">
        <v>33</v>
      </c>
      <c r="I12" s="97"/>
    </row>
    <row r="13" spans="1:10" ht="39.75" customHeight="1" x14ac:dyDescent="0.2">
      <c r="B13" s="199">
        <f>I16</f>
        <v>0</v>
      </c>
      <c r="C13" s="199"/>
      <c r="D13" s="199"/>
      <c r="E13" s="35">
        <v>500000</v>
      </c>
      <c r="F13" s="36">
        <f>MIN(B13,E13)</f>
        <v>0</v>
      </c>
      <c r="G13" s="37">
        <v>0.875</v>
      </c>
      <c r="H13" s="35">
        <f>ROUNDDOWN(F13*G13,-3)</f>
        <v>0</v>
      </c>
      <c r="I13" s="98"/>
    </row>
    <row r="14" spans="1:10" ht="18.75" customHeight="1" x14ac:dyDescent="0.2">
      <c r="I14" s="34" t="s">
        <v>19</v>
      </c>
    </row>
    <row r="15" spans="1:10" ht="36" x14ac:dyDescent="0.2">
      <c r="B15" s="118" t="s">
        <v>149</v>
      </c>
      <c r="C15" s="203" t="s">
        <v>35</v>
      </c>
      <c r="D15" s="204"/>
      <c r="E15" s="205"/>
      <c r="F15" s="27" t="s">
        <v>34</v>
      </c>
      <c r="G15" s="27" t="s">
        <v>36</v>
      </c>
      <c r="H15" s="27" t="s">
        <v>37</v>
      </c>
      <c r="I15" s="26" t="s">
        <v>121</v>
      </c>
    </row>
    <row r="16" spans="1:10" ht="24" customHeight="1" x14ac:dyDescent="0.2">
      <c r="B16" s="119">
        <v>1</v>
      </c>
      <c r="C16" s="193"/>
      <c r="D16" s="194"/>
      <c r="E16" s="195"/>
      <c r="F16" s="144"/>
      <c r="G16" s="38">
        <f>ROUNDDOWN(F16*0.1,0)</f>
        <v>0</v>
      </c>
      <c r="H16" s="196">
        <f>SUM(F16:G40)</f>
        <v>0</v>
      </c>
      <c r="I16" s="196">
        <f>SUM(F16:F40)</f>
        <v>0</v>
      </c>
    </row>
    <row r="17" spans="2:9" ht="24" customHeight="1" x14ac:dyDescent="0.2">
      <c r="B17" s="119">
        <v>2</v>
      </c>
      <c r="C17" s="193"/>
      <c r="D17" s="194"/>
      <c r="E17" s="195"/>
      <c r="F17" s="144"/>
      <c r="G17" s="38">
        <f t="shared" ref="G17:G40" si="0">ROUNDDOWN(F17*0.1,0)</f>
        <v>0</v>
      </c>
      <c r="H17" s="197"/>
      <c r="I17" s="197"/>
    </row>
    <row r="18" spans="2:9" ht="24" customHeight="1" x14ac:dyDescent="0.2">
      <c r="B18" s="119">
        <v>3</v>
      </c>
      <c r="C18" s="193"/>
      <c r="D18" s="194"/>
      <c r="E18" s="195"/>
      <c r="F18" s="144"/>
      <c r="G18" s="38">
        <f t="shared" si="0"/>
        <v>0</v>
      </c>
      <c r="H18" s="197"/>
      <c r="I18" s="197"/>
    </row>
    <row r="19" spans="2:9" ht="24" customHeight="1" x14ac:dyDescent="0.2">
      <c r="B19" s="119">
        <v>4</v>
      </c>
      <c r="C19" s="193"/>
      <c r="D19" s="194"/>
      <c r="E19" s="195"/>
      <c r="F19" s="144"/>
      <c r="G19" s="38">
        <f t="shared" si="0"/>
        <v>0</v>
      </c>
      <c r="H19" s="197"/>
      <c r="I19" s="197"/>
    </row>
    <row r="20" spans="2:9" ht="24" customHeight="1" x14ac:dyDescent="0.2">
      <c r="B20" s="119">
        <v>5</v>
      </c>
      <c r="C20" s="193"/>
      <c r="D20" s="194"/>
      <c r="E20" s="195"/>
      <c r="F20" s="144"/>
      <c r="G20" s="38">
        <f t="shared" si="0"/>
        <v>0</v>
      </c>
      <c r="H20" s="197"/>
      <c r="I20" s="197"/>
    </row>
    <row r="21" spans="2:9" ht="24" customHeight="1" x14ac:dyDescent="0.2">
      <c r="B21" s="119">
        <v>6</v>
      </c>
      <c r="C21" s="193"/>
      <c r="D21" s="194"/>
      <c r="E21" s="195"/>
      <c r="F21" s="144"/>
      <c r="G21" s="38">
        <f t="shared" si="0"/>
        <v>0</v>
      </c>
      <c r="H21" s="197"/>
      <c r="I21" s="197"/>
    </row>
    <row r="22" spans="2:9" ht="24" customHeight="1" x14ac:dyDescent="0.2">
      <c r="B22" s="119">
        <v>7</v>
      </c>
      <c r="C22" s="193"/>
      <c r="D22" s="194"/>
      <c r="E22" s="195"/>
      <c r="F22" s="144"/>
      <c r="G22" s="38">
        <f t="shared" si="0"/>
        <v>0</v>
      </c>
      <c r="H22" s="197"/>
      <c r="I22" s="197"/>
    </row>
    <row r="23" spans="2:9" ht="24" customHeight="1" x14ac:dyDescent="0.2">
      <c r="B23" s="119">
        <v>8</v>
      </c>
      <c r="C23" s="193"/>
      <c r="D23" s="194"/>
      <c r="E23" s="195"/>
      <c r="F23" s="144"/>
      <c r="G23" s="38">
        <f t="shared" si="0"/>
        <v>0</v>
      </c>
      <c r="H23" s="197"/>
      <c r="I23" s="197"/>
    </row>
    <row r="24" spans="2:9" ht="24" customHeight="1" x14ac:dyDescent="0.2">
      <c r="B24" s="119">
        <v>9</v>
      </c>
      <c r="C24" s="193"/>
      <c r="D24" s="194"/>
      <c r="E24" s="195"/>
      <c r="F24" s="144"/>
      <c r="G24" s="38">
        <f t="shared" si="0"/>
        <v>0</v>
      </c>
      <c r="H24" s="197"/>
      <c r="I24" s="197"/>
    </row>
    <row r="25" spans="2:9" ht="24" customHeight="1" x14ac:dyDescent="0.2">
      <c r="B25" s="119">
        <v>10</v>
      </c>
      <c r="C25" s="193"/>
      <c r="D25" s="194"/>
      <c r="E25" s="195"/>
      <c r="F25" s="144"/>
      <c r="G25" s="38">
        <f t="shared" si="0"/>
        <v>0</v>
      </c>
      <c r="H25" s="197"/>
      <c r="I25" s="197"/>
    </row>
    <row r="26" spans="2:9" ht="24" customHeight="1" x14ac:dyDescent="0.2">
      <c r="B26" s="119">
        <v>11</v>
      </c>
      <c r="C26" s="193"/>
      <c r="D26" s="194"/>
      <c r="E26" s="195"/>
      <c r="F26" s="144"/>
      <c r="G26" s="38">
        <f t="shared" si="0"/>
        <v>0</v>
      </c>
      <c r="H26" s="197"/>
      <c r="I26" s="197"/>
    </row>
    <row r="27" spans="2:9" ht="24" customHeight="1" x14ac:dyDescent="0.2">
      <c r="B27" s="119">
        <v>12</v>
      </c>
      <c r="C27" s="193"/>
      <c r="D27" s="194"/>
      <c r="E27" s="195"/>
      <c r="F27" s="144"/>
      <c r="G27" s="38">
        <f t="shared" si="0"/>
        <v>0</v>
      </c>
      <c r="H27" s="197"/>
      <c r="I27" s="197"/>
    </row>
    <row r="28" spans="2:9" ht="24" customHeight="1" x14ac:dyDescent="0.2">
      <c r="B28" s="119">
        <v>13</v>
      </c>
      <c r="C28" s="193"/>
      <c r="D28" s="194"/>
      <c r="E28" s="195"/>
      <c r="F28" s="144"/>
      <c r="G28" s="38">
        <f t="shared" si="0"/>
        <v>0</v>
      </c>
      <c r="H28" s="197"/>
      <c r="I28" s="197"/>
    </row>
    <row r="29" spans="2:9" ht="24" customHeight="1" x14ac:dyDescent="0.2">
      <c r="B29" s="119">
        <v>14</v>
      </c>
      <c r="C29" s="193"/>
      <c r="D29" s="194"/>
      <c r="E29" s="195"/>
      <c r="F29" s="144"/>
      <c r="G29" s="38">
        <f t="shared" si="0"/>
        <v>0</v>
      </c>
      <c r="H29" s="197"/>
      <c r="I29" s="197"/>
    </row>
    <row r="30" spans="2:9" ht="24" customHeight="1" x14ac:dyDescent="0.2">
      <c r="B30" s="119">
        <v>15</v>
      </c>
      <c r="C30" s="193"/>
      <c r="D30" s="194"/>
      <c r="E30" s="195"/>
      <c r="F30" s="144"/>
      <c r="G30" s="38">
        <f t="shared" si="0"/>
        <v>0</v>
      </c>
      <c r="H30" s="197"/>
      <c r="I30" s="197"/>
    </row>
    <row r="31" spans="2:9" ht="24" customHeight="1" x14ac:dyDescent="0.2">
      <c r="B31" s="119">
        <v>16</v>
      </c>
      <c r="C31" s="193"/>
      <c r="D31" s="194"/>
      <c r="E31" s="195"/>
      <c r="F31" s="144"/>
      <c r="G31" s="38">
        <f t="shared" si="0"/>
        <v>0</v>
      </c>
      <c r="H31" s="197"/>
      <c r="I31" s="197"/>
    </row>
    <row r="32" spans="2:9" ht="24" customHeight="1" x14ac:dyDescent="0.2">
      <c r="B32" s="119">
        <v>17</v>
      </c>
      <c r="C32" s="193"/>
      <c r="D32" s="194"/>
      <c r="E32" s="195"/>
      <c r="F32" s="144"/>
      <c r="G32" s="38">
        <f t="shared" si="0"/>
        <v>0</v>
      </c>
      <c r="H32" s="197"/>
      <c r="I32" s="197"/>
    </row>
    <row r="33" spans="2:9" ht="24" customHeight="1" x14ac:dyDescent="0.2">
      <c r="B33" s="119">
        <v>18</v>
      </c>
      <c r="C33" s="193"/>
      <c r="D33" s="194"/>
      <c r="E33" s="195"/>
      <c r="F33" s="144"/>
      <c r="G33" s="38">
        <f t="shared" si="0"/>
        <v>0</v>
      </c>
      <c r="H33" s="197"/>
      <c r="I33" s="197"/>
    </row>
    <row r="34" spans="2:9" ht="24" customHeight="1" x14ac:dyDescent="0.2">
      <c r="B34" s="119">
        <v>19</v>
      </c>
      <c r="C34" s="193"/>
      <c r="D34" s="194"/>
      <c r="E34" s="195"/>
      <c r="F34" s="144"/>
      <c r="G34" s="38">
        <f t="shared" si="0"/>
        <v>0</v>
      </c>
      <c r="H34" s="197"/>
      <c r="I34" s="197"/>
    </row>
    <row r="35" spans="2:9" ht="24" customHeight="1" x14ac:dyDescent="0.2">
      <c r="B35" s="119">
        <v>20</v>
      </c>
      <c r="C35" s="193"/>
      <c r="D35" s="194"/>
      <c r="E35" s="195"/>
      <c r="F35" s="144"/>
      <c r="G35" s="38">
        <f t="shared" si="0"/>
        <v>0</v>
      </c>
      <c r="H35" s="197"/>
      <c r="I35" s="197"/>
    </row>
    <row r="36" spans="2:9" ht="24" customHeight="1" x14ac:dyDescent="0.2">
      <c r="B36" s="119">
        <v>21</v>
      </c>
      <c r="C36" s="193"/>
      <c r="D36" s="194"/>
      <c r="E36" s="195"/>
      <c r="F36" s="144"/>
      <c r="G36" s="38">
        <f t="shared" si="0"/>
        <v>0</v>
      </c>
      <c r="H36" s="197"/>
      <c r="I36" s="197"/>
    </row>
    <row r="37" spans="2:9" ht="24" customHeight="1" x14ac:dyDescent="0.2">
      <c r="B37" s="119">
        <v>22</v>
      </c>
      <c r="C37" s="193"/>
      <c r="D37" s="194"/>
      <c r="E37" s="195"/>
      <c r="F37" s="144"/>
      <c r="G37" s="38">
        <f t="shared" si="0"/>
        <v>0</v>
      </c>
      <c r="H37" s="197"/>
      <c r="I37" s="197"/>
    </row>
    <row r="38" spans="2:9" ht="24" customHeight="1" x14ac:dyDescent="0.2">
      <c r="B38" s="119">
        <v>23</v>
      </c>
      <c r="C38" s="193"/>
      <c r="D38" s="194"/>
      <c r="E38" s="195"/>
      <c r="F38" s="144"/>
      <c r="G38" s="38">
        <f>ROUNDDOWN(F38*0.1,0)</f>
        <v>0</v>
      </c>
      <c r="H38" s="197"/>
      <c r="I38" s="197"/>
    </row>
    <row r="39" spans="2:9" ht="24" customHeight="1" x14ac:dyDescent="0.2">
      <c r="B39" s="119">
        <v>24</v>
      </c>
      <c r="C39" s="193"/>
      <c r="D39" s="194"/>
      <c r="E39" s="195"/>
      <c r="F39" s="144"/>
      <c r="G39" s="38">
        <f t="shared" si="0"/>
        <v>0</v>
      </c>
      <c r="H39" s="197"/>
      <c r="I39" s="197"/>
    </row>
    <row r="40" spans="2:9" ht="24" customHeight="1" x14ac:dyDescent="0.2">
      <c r="B40" s="119">
        <v>25</v>
      </c>
      <c r="C40" s="193"/>
      <c r="D40" s="194"/>
      <c r="E40" s="195"/>
      <c r="F40" s="144"/>
      <c r="G40" s="38">
        <f t="shared" si="0"/>
        <v>0</v>
      </c>
      <c r="H40" s="198"/>
      <c r="I40" s="198"/>
    </row>
  </sheetData>
  <sheetProtection algorithmName="SHA-512" hashValue="04V+iVChKOR6wu7LQ2occu8pqAT5xeNEPR3e4XkBxU+zpji516EsCelDxrEhnZosDh2w2FtJfOgnmRygO7PgeQ==" saltValue="Oj708h0EuP3Ae6o3niaCQA==" spinCount="100000" sheet="1" objects="1" scenarios="1"/>
  <mergeCells count="43">
    <mergeCell ref="B5:C5"/>
    <mergeCell ref="B4:C4"/>
    <mergeCell ref="D6:E6"/>
    <mergeCell ref="D4:G4"/>
    <mergeCell ref="D5:G5"/>
    <mergeCell ref="G6:I6"/>
    <mergeCell ref="H16:H40"/>
    <mergeCell ref="I16:I40"/>
    <mergeCell ref="B13:D13"/>
    <mergeCell ref="B6:C6"/>
    <mergeCell ref="B11:D11"/>
    <mergeCell ref="B12:D12"/>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9:E39"/>
    <mergeCell ref="C40:E40"/>
    <mergeCell ref="C34:E34"/>
    <mergeCell ref="C35:E35"/>
    <mergeCell ref="C36:E36"/>
    <mergeCell ref="C38:E38"/>
    <mergeCell ref="C37:E37"/>
    <mergeCell ref="B8:C8"/>
    <mergeCell ref="D8:I8"/>
    <mergeCell ref="B7:C7"/>
    <mergeCell ref="D7:E7"/>
    <mergeCell ref="G7:H7"/>
  </mergeCells>
  <phoneticPr fontId="3"/>
  <dataValidations count="3">
    <dataValidation type="list" allowBlank="1" showInputMessage="1" showErrorMessage="1" sqref="D6:E6" xr:uid="{E897AA3F-6E9B-435B-A6AA-9BCDCE354F0A}">
      <formula1>"短期入所,共同生活援助"</formula1>
    </dataValidation>
    <dataValidation type="textLength" allowBlank="1" showInputMessage="1" showErrorMessage="1" error="13桁の法人番号を入力してください" sqref="I4" xr:uid="{088418D4-D67B-4FE4-9AD5-C23FCF4E7AA4}">
      <formula1>13</formula1>
      <formula2>13</formula2>
    </dataValidation>
    <dataValidation type="whole" allowBlank="1" showInputMessage="1" showErrorMessage="1" error="13から始まる10桁の事業所番号を入力してください。" sqref="I5" xr:uid="{CBCB4134-F38F-4586-874F-DDAAC514B074}">
      <formula1>10</formula1>
      <formula2>10</formula2>
    </dataValidation>
  </dataValidations>
  <printOptions horizontalCentered="1"/>
  <pageMargins left="0.39370078740157483" right="0.39370078740157483" top="0.78740157480314965" bottom="1.3779527559055118" header="0" footer="0"/>
  <pageSetup paperSize="9" scale="73"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0D19C-BBF4-4FA1-807A-669395222F03}">
  <sheetPr>
    <tabColor rgb="FFFFFF00"/>
    <pageSetUpPr fitToPage="1"/>
  </sheetPr>
  <dimension ref="A1:D19"/>
  <sheetViews>
    <sheetView showGridLines="0" view="pageBreakPreview" zoomScaleNormal="100" zoomScaleSheetLayoutView="100" workbookViewId="0">
      <selection activeCell="BI17" sqref="BI17"/>
    </sheetView>
  </sheetViews>
  <sheetFormatPr defaultColWidth="7" defaultRowHeight="39.9" customHeight="1" x14ac:dyDescent="0.2"/>
  <cols>
    <col min="1" max="1" width="5.88671875" style="52" customWidth="1"/>
    <col min="2" max="2" width="31.21875" style="52" customWidth="1"/>
    <col min="3" max="3" width="23.109375" style="52" customWidth="1"/>
    <col min="4" max="4" width="17.109375" style="52" customWidth="1"/>
    <col min="5" max="16384" width="7" style="52"/>
  </cols>
  <sheetData>
    <row r="1" spans="1:4" ht="13.2" x14ac:dyDescent="0.2">
      <c r="A1" s="51" t="s">
        <v>131</v>
      </c>
    </row>
    <row r="2" spans="1:4" ht="39.9" customHeight="1" x14ac:dyDescent="0.2">
      <c r="A2" s="155"/>
      <c r="B2" s="156"/>
      <c r="C2" s="156"/>
      <c r="D2" s="156"/>
    </row>
    <row r="3" spans="1:4" ht="39.9" customHeight="1" x14ac:dyDescent="0.2">
      <c r="A3" s="157" t="str">
        <f>"令和"&amp;'【交付申請】(第１号様式)交付申請書'!AM1&amp;"年度強度行動障害者等の受入れ環境整備事業
歳入歳出予算書（抄本）"</f>
        <v>令和８年度強度行動障害者等の受入れ環境整備事業
歳入歳出予算書（抄本）</v>
      </c>
      <c r="B3" s="158"/>
      <c r="C3" s="158"/>
      <c r="D3" s="158"/>
    </row>
    <row r="4" spans="1:4" ht="39.9" customHeight="1" x14ac:dyDescent="0.2">
      <c r="A4" s="91" t="s">
        <v>104</v>
      </c>
      <c r="B4" s="91" t="s">
        <v>105</v>
      </c>
      <c r="C4" s="91" t="s">
        <v>116</v>
      </c>
      <c r="D4" s="91" t="s">
        <v>106</v>
      </c>
    </row>
    <row r="5" spans="1:4" ht="39.9" customHeight="1" x14ac:dyDescent="0.2">
      <c r="A5" s="159" t="s">
        <v>117</v>
      </c>
      <c r="B5" s="92" t="s">
        <v>118</v>
      </c>
      <c r="C5" s="95">
        <f>'【交付申請】(第１号様式)交付申請書'!U17</f>
        <v>0</v>
      </c>
      <c r="D5" s="150"/>
    </row>
    <row r="6" spans="1:4" ht="39.9" customHeight="1" x14ac:dyDescent="0.2">
      <c r="A6" s="159"/>
      <c r="B6" s="92" t="s">
        <v>119</v>
      </c>
      <c r="C6" s="95">
        <f>C14-C5</f>
        <v>0</v>
      </c>
      <c r="D6" s="150"/>
    </row>
    <row r="7" spans="1:4" ht="39.9" customHeight="1" x14ac:dyDescent="0.2">
      <c r="A7" s="159"/>
      <c r="B7" s="151"/>
      <c r="C7" s="152"/>
      <c r="D7" s="150"/>
    </row>
    <row r="8" spans="1:4" ht="39.9" customHeight="1" x14ac:dyDescent="0.2">
      <c r="A8" s="159"/>
      <c r="B8" s="151"/>
      <c r="C8" s="152"/>
      <c r="D8" s="150"/>
    </row>
    <row r="9" spans="1:4" ht="39.9" customHeight="1" x14ac:dyDescent="0.2">
      <c r="A9" s="159"/>
      <c r="B9" s="93" t="s">
        <v>103</v>
      </c>
      <c r="C9" s="95">
        <f>SUM(C5:C8)</f>
        <v>0</v>
      </c>
      <c r="D9" s="150"/>
    </row>
    <row r="10" spans="1:4" ht="39.9" customHeight="1" x14ac:dyDescent="0.2">
      <c r="A10" s="159" t="s">
        <v>120</v>
      </c>
      <c r="B10" s="92" t="s">
        <v>196</v>
      </c>
      <c r="C10" s="95">
        <f>'【交付申請】(参考様式1-1)交付申請額内訳）'!H16</f>
        <v>0</v>
      </c>
      <c r="D10" s="150"/>
    </row>
    <row r="11" spans="1:4" ht="39.9" customHeight="1" x14ac:dyDescent="0.2">
      <c r="A11" s="159"/>
      <c r="B11" s="151"/>
      <c r="C11" s="152"/>
      <c r="D11" s="150"/>
    </row>
    <row r="12" spans="1:4" ht="39.9" customHeight="1" x14ac:dyDescent="0.2">
      <c r="A12" s="159"/>
      <c r="B12" s="151"/>
      <c r="C12" s="152"/>
      <c r="D12" s="150"/>
    </row>
    <row r="13" spans="1:4" ht="39.9" customHeight="1" x14ac:dyDescent="0.2">
      <c r="A13" s="159"/>
      <c r="B13" s="151"/>
      <c r="C13" s="152"/>
      <c r="D13" s="150"/>
    </row>
    <row r="14" spans="1:4" ht="39.9" customHeight="1" x14ac:dyDescent="0.2">
      <c r="A14" s="159"/>
      <c r="B14" s="93" t="s">
        <v>103</v>
      </c>
      <c r="C14" s="95">
        <f>SUM(C10:C13)</f>
        <v>0</v>
      </c>
      <c r="D14" s="145"/>
    </row>
    <row r="15" spans="1:4" s="54" customFormat="1" ht="39.9" customHeight="1" x14ac:dyDescent="0.2"/>
    <row r="16" spans="1:4" s="54" customFormat="1" ht="39.75" customHeight="1" x14ac:dyDescent="0.2">
      <c r="A16" s="160" t="s">
        <v>107</v>
      </c>
      <c r="B16" s="160"/>
      <c r="C16" s="160"/>
      <c r="D16" s="160"/>
    </row>
    <row r="17" spans="2:4" s="54" customFormat="1" ht="39.9" customHeight="1" x14ac:dyDescent="0.2">
      <c r="B17" s="161" t="str">
        <f>'【交付申請】(第１号様式)交付申請書'!X3</f>
        <v>令和　　年　　月　　日</v>
      </c>
      <c r="C17" s="161"/>
    </row>
    <row r="18" spans="2:4" s="54" customFormat="1" ht="39.9" customHeight="1" x14ac:dyDescent="0.2">
      <c r="B18" s="94" t="s">
        <v>108</v>
      </c>
      <c r="C18" s="153">
        <f>'【交付申請】(第１号様式)交付申請書'!R8</f>
        <v>0</v>
      </c>
      <c r="D18" s="154"/>
    </row>
    <row r="19" spans="2:4" ht="39.9" customHeight="1" x14ac:dyDescent="0.2">
      <c r="B19" s="96" t="s">
        <v>109</v>
      </c>
      <c r="C19" s="100">
        <f>'【交付申請】(第１号様式)交付申請書'!R9</f>
        <v>0</v>
      </c>
      <c r="D19" s="99">
        <f>'【交付申請】(第１号様式)交付申請書'!Y9</f>
        <v>0</v>
      </c>
    </row>
  </sheetData>
  <sheetProtection algorithmName="SHA-512" hashValue="UEZ8JkVuq+YGOKIvFtTzYpmXkAc5OqW0j6QQ9BC5anzUcPKM9kNbh21a8sU1GICT94FFolAnseT0ZtrUvHQLtA==" saltValue="X5aO00jMuP2e1eHr6RdbHA==" spinCount="100000" sheet="1" objects="1" scenarios="1"/>
  <mergeCells count="7">
    <mergeCell ref="C18:D18"/>
    <mergeCell ref="A2:D2"/>
    <mergeCell ref="A3:D3"/>
    <mergeCell ref="A5:A9"/>
    <mergeCell ref="A10:A14"/>
    <mergeCell ref="A16:D16"/>
    <mergeCell ref="B17:C17"/>
  </mergeCells>
  <phoneticPr fontId="3"/>
  <printOptions horizontalCentered="1"/>
  <pageMargins left="0.98425196850393704" right="0.74803149606299213" top="0.98425196850393704" bottom="0.98425196850393704" header="0.51181102362204722" footer="0.51181102362204722"/>
  <pageSetup paperSize="9" orientation="portrait" blackAndWhite="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C3E32-A221-45CF-93BC-01427F5609DF}">
  <sheetPr>
    <tabColor rgb="FFFFFF00"/>
  </sheetPr>
  <dimension ref="A1:F25"/>
  <sheetViews>
    <sheetView workbookViewId="0">
      <selection activeCell="BI17" sqref="BI17"/>
    </sheetView>
  </sheetViews>
  <sheetFormatPr defaultColWidth="9" defaultRowHeight="13.2" x14ac:dyDescent="0.2"/>
  <cols>
    <col min="1" max="1" width="2.77734375" style="112" customWidth="1"/>
    <col min="2" max="2" width="7.109375" style="112" customWidth="1"/>
    <col min="3" max="3" width="12.44140625" style="112" customWidth="1"/>
    <col min="4" max="4" width="10.109375" style="112" customWidth="1"/>
    <col min="5" max="5" width="15.6640625" style="112" customWidth="1"/>
    <col min="6" max="6" width="40" style="112" customWidth="1"/>
    <col min="7" max="7" width="11" style="112" bestFit="1" customWidth="1"/>
    <col min="8" max="16384" width="9" style="112"/>
  </cols>
  <sheetData>
    <row r="1" spans="1:6" x14ac:dyDescent="0.2">
      <c r="A1" s="112" t="s">
        <v>138</v>
      </c>
    </row>
    <row r="3" spans="1:6" ht="16.2" x14ac:dyDescent="0.2">
      <c r="B3" s="117" t="s">
        <v>148</v>
      </c>
      <c r="C3" s="117"/>
    </row>
    <row r="4" spans="1:6" ht="8.25" customHeight="1" x14ac:dyDescent="0.2"/>
    <row r="5" spans="1:6" x14ac:dyDescent="0.2">
      <c r="B5" s="212" t="s">
        <v>135</v>
      </c>
      <c r="C5" s="213"/>
      <c r="D5" s="214"/>
      <c r="E5" s="215">
        <f>'【交付申請】(参考様式1-1)交付申請額内訳）'!D5</f>
        <v>0</v>
      </c>
      <c r="F5" s="216"/>
    </row>
    <row r="6" spans="1:6" x14ac:dyDescent="0.2">
      <c r="B6" s="113" t="s">
        <v>136</v>
      </c>
      <c r="C6" s="121"/>
      <c r="D6" s="114"/>
      <c r="E6" s="215">
        <f>'【交付申請】(参考様式1-1)交付申請額内訳）'!G6</f>
        <v>0</v>
      </c>
      <c r="F6" s="216"/>
    </row>
    <row r="7" spans="1:6" x14ac:dyDescent="0.2">
      <c r="B7" s="217" t="s">
        <v>140</v>
      </c>
      <c r="C7" s="217"/>
      <c r="D7" s="217"/>
      <c r="E7" s="217"/>
      <c r="F7" s="217"/>
    </row>
    <row r="8" spans="1:6" x14ac:dyDescent="0.2">
      <c r="B8" s="218" t="s">
        <v>139</v>
      </c>
      <c r="C8" s="219"/>
      <c r="D8" s="146"/>
      <c r="E8" s="115" t="s">
        <v>142</v>
      </c>
      <c r="F8" s="147"/>
    </row>
    <row r="9" spans="1:6" ht="13.5" customHeight="1" x14ac:dyDescent="0.2">
      <c r="B9" s="220" t="s">
        <v>143</v>
      </c>
      <c r="C9" s="221"/>
      <c r="D9" s="228"/>
      <c r="E9" s="229"/>
      <c r="F9" s="230"/>
    </row>
    <row r="10" spans="1:6" x14ac:dyDescent="0.2">
      <c r="B10" s="222"/>
      <c r="C10" s="223"/>
      <c r="D10" s="231"/>
      <c r="E10" s="232"/>
      <c r="F10" s="233"/>
    </row>
    <row r="11" spans="1:6" x14ac:dyDescent="0.2">
      <c r="B11" s="222"/>
      <c r="C11" s="223"/>
      <c r="D11" s="231"/>
      <c r="E11" s="232"/>
      <c r="F11" s="233"/>
    </row>
    <row r="12" spans="1:6" x14ac:dyDescent="0.2">
      <c r="B12" s="222"/>
      <c r="C12" s="223"/>
      <c r="D12" s="231"/>
      <c r="E12" s="232"/>
      <c r="F12" s="233"/>
    </row>
    <row r="13" spans="1:6" x14ac:dyDescent="0.2">
      <c r="B13" s="224"/>
      <c r="C13" s="225"/>
      <c r="D13" s="234"/>
      <c r="E13" s="235"/>
      <c r="F13" s="236"/>
    </row>
    <row r="14" spans="1:6" x14ac:dyDescent="0.2">
      <c r="B14" s="217" t="s">
        <v>137</v>
      </c>
      <c r="C14" s="217"/>
      <c r="D14" s="217"/>
      <c r="E14" s="217"/>
      <c r="F14" s="217"/>
    </row>
    <row r="15" spans="1:6" x14ac:dyDescent="0.2">
      <c r="B15" s="122" t="s">
        <v>150</v>
      </c>
      <c r="C15" s="116" t="s">
        <v>35</v>
      </c>
      <c r="D15" s="218" t="s">
        <v>165</v>
      </c>
      <c r="E15" s="219"/>
      <c r="F15" s="115" t="s">
        <v>141</v>
      </c>
    </row>
    <row r="16" spans="1:6" ht="57.75" customHeight="1" x14ac:dyDescent="0.2">
      <c r="B16" s="115">
        <v>1</v>
      </c>
      <c r="C16" s="120" t="str">
        <f>IF('【交付申請】(参考様式1-1)交付申請額内訳）'!C16="","",'【交付申請】(参考様式1-1)交付申請額内訳）'!C16)</f>
        <v/>
      </c>
      <c r="D16" s="226"/>
      <c r="E16" s="227"/>
      <c r="F16" s="148"/>
    </row>
    <row r="17" spans="2:6" ht="57.75" customHeight="1" x14ac:dyDescent="0.2">
      <c r="B17" s="115">
        <v>2</v>
      </c>
      <c r="C17" s="120" t="str">
        <f>IF('【交付申請】(参考様式1-1)交付申請額内訳）'!C17="","",'【交付申請】(参考様式1-1)交付申請額内訳）'!C17)</f>
        <v/>
      </c>
      <c r="D17" s="226"/>
      <c r="E17" s="227"/>
      <c r="F17" s="148"/>
    </row>
    <row r="18" spans="2:6" ht="57.75" customHeight="1" x14ac:dyDescent="0.2">
      <c r="B18" s="115">
        <v>3</v>
      </c>
      <c r="C18" s="120" t="str">
        <f>IF('【交付申請】(参考様式1-1)交付申請額内訳）'!C18="","",'【交付申請】(参考様式1-1)交付申請額内訳）'!C18)</f>
        <v/>
      </c>
      <c r="D18" s="226"/>
      <c r="E18" s="227"/>
      <c r="F18" s="148"/>
    </row>
    <row r="19" spans="2:6" ht="57.75" customHeight="1" x14ac:dyDescent="0.2">
      <c r="B19" s="115">
        <v>4</v>
      </c>
      <c r="C19" s="120" t="str">
        <f>IF('【交付申請】(参考様式1-1)交付申請額内訳）'!C19="","",'【交付申請】(参考様式1-1)交付申請額内訳）'!C19)</f>
        <v/>
      </c>
      <c r="D19" s="226"/>
      <c r="E19" s="227"/>
      <c r="F19" s="148"/>
    </row>
    <row r="20" spans="2:6" ht="57.75" customHeight="1" x14ac:dyDescent="0.2">
      <c r="B20" s="115">
        <v>5</v>
      </c>
      <c r="C20" s="120" t="str">
        <f>IF('【交付申請】(参考様式1-1)交付申請額内訳）'!C20="","",'【交付申請】(参考様式1-1)交付申請額内訳）'!C20)</f>
        <v/>
      </c>
      <c r="D20" s="226"/>
      <c r="E20" s="227"/>
      <c r="F20" s="148"/>
    </row>
    <row r="21" spans="2:6" ht="57.75" customHeight="1" x14ac:dyDescent="0.2">
      <c r="B21" s="115">
        <v>6</v>
      </c>
      <c r="C21" s="120" t="str">
        <f>IF('【交付申請】(参考様式1-1)交付申請額内訳）'!C21="","",'【交付申請】(参考様式1-1)交付申請額内訳）'!C21)</f>
        <v/>
      </c>
      <c r="D21" s="226"/>
      <c r="E21" s="227"/>
      <c r="F21" s="148"/>
    </row>
    <row r="22" spans="2:6" ht="57.75" customHeight="1" x14ac:dyDescent="0.2">
      <c r="B22" s="115">
        <v>7</v>
      </c>
      <c r="C22" s="120" t="str">
        <f>IF('【交付申請】(参考様式1-1)交付申請額内訳）'!C22="","",'【交付申請】(参考様式1-1)交付申請額内訳）'!C22)</f>
        <v/>
      </c>
      <c r="D22" s="226"/>
      <c r="E22" s="227"/>
      <c r="F22" s="148"/>
    </row>
    <row r="23" spans="2:6" ht="57.75" customHeight="1" x14ac:dyDescent="0.2">
      <c r="B23" s="115">
        <v>8</v>
      </c>
      <c r="C23" s="120" t="str">
        <f>IF('【交付申請】(参考様式1-1)交付申請額内訳）'!C23="","",'【交付申請】(参考様式1-1)交付申請額内訳）'!C23)</f>
        <v/>
      </c>
      <c r="D23" s="226"/>
      <c r="E23" s="227"/>
      <c r="F23" s="148"/>
    </row>
    <row r="24" spans="2:6" ht="57.75" customHeight="1" x14ac:dyDescent="0.2">
      <c r="B24" s="115">
        <v>9</v>
      </c>
      <c r="C24" s="120" t="str">
        <f>IF('【交付申請】(参考様式1-1)交付申請額内訳）'!C24="","",'【交付申請】(参考様式1-1)交付申請額内訳）'!C24)</f>
        <v/>
      </c>
      <c r="D24" s="226"/>
      <c r="E24" s="227"/>
      <c r="F24" s="148"/>
    </row>
    <row r="25" spans="2:6" ht="57.75" customHeight="1" x14ac:dyDescent="0.2">
      <c r="B25" s="115">
        <v>10</v>
      </c>
      <c r="C25" s="120" t="str">
        <f>IF('【交付申請】(参考様式1-1)交付申請額内訳）'!C25="","",'【交付申請】(参考様式1-1)交付申請額内訳）'!C25)</f>
        <v/>
      </c>
      <c r="D25" s="226"/>
      <c r="E25" s="227"/>
      <c r="F25" s="148"/>
    </row>
  </sheetData>
  <sheetProtection algorithmName="SHA-512" hashValue="2CujEdDTl/GeM4hs3/lW8oxMuMkNsb2NrCdYw9Bp4wLCdUTCX3FtxIakUsdrmFEvh+sRKHTWx2sXZrtW7pYQxQ==" saltValue="lUqStR+BpFQ2DYXRrNz2vA==" spinCount="100000" sheet="1" objects="1" scenarios="1"/>
  <mergeCells count="19">
    <mergeCell ref="D22:E22"/>
    <mergeCell ref="D23:E23"/>
    <mergeCell ref="D25:E25"/>
    <mergeCell ref="D9:F13"/>
    <mergeCell ref="D24:E24"/>
    <mergeCell ref="D19:E19"/>
    <mergeCell ref="D20:E20"/>
    <mergeCell ref="D15:E15"/>
    <mergeCell ref="D16:E16"/>
    <mergeCell ref="D17:E17"/>
    <mergeCell ref="D18:E18"/>
    <mergeCell ref="D21:E21"/>
    <mergeCell ref="B5:D5"/>
    <mergeCell ref="E5:F5"/>
    <mergeCell ref="E6:F6"/>
    <mergeCell ref="B7:F7"/>
    <mergeCell ref="B14:F14"/>
    <mergeCell ref="B8:C8"/>
    <mergeCell ref="B9:C13"/>
  </mergeCells>
  <phoneticPr fontId="3"/>
  <dataValidations count="1">
    <dataValidation type="list" allowBlank="1" showInputMessage="1" showErrorMessage="1" sqref="D8" xr:uid="{DC8D12E0-17FA-433C-9A90-7C28DE631E3C}">
      <formula1>"区分６,区分５,区分４,区分３,区分２,区分１"</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AA137-A832-4A8E-B30A-63A47D5FD4E8}">
  <sheetPr>
    <tabColor rgb="FFFFFF00"/>
  </sheetPr>
  <dimension ref="A1:F25"/>
  <sheetViews>
    <sheetView workbookViewId="0">
      <selection activeCell="F16" sqref="F16"/>
    </sheetView>
  </sheetViews>
  <sheetFormatPr defaultColWidth="9" defaultRowHeight="13.2" x14ac:dyDescent="0.2"/>
  <cols>
    <col min="1" max="1" width="2.77734375" style="112" customWidth="1"/>
    <col min="2" max="2" width="7.109375" style="112" customWidth="1"/>
    <col min="3" max="3" width="12.44140625" style="112" customWidth="1"/>
    <col min="4" max="4" width="10.109375" style="112" customWidth="1"/>
    <col min="5" max="5" width="15.6640625" style="112" customWidth="1"/>
    <col min="6" max="6" width="40" style="112" customWidth="1"/>
    <col min="7" max="7" width="11" style="112" bestFit="1" customWidth="1"/>
    <col min="8" max="16384" width="9" style="112"/>
  </cols>
  <sheetData>
    <row r="1" spans="1:6" x14ac:dyDescent="0.2">
      <c r="A1" s="112" t="s">
        <v>138</v>
      </c>
    </row>
    <row r="3" spans="1:6" ht="16.2" x14ac:dyDescent="0.2">
      <c r="B3" s="117" t="s">
        <v>148</v>
      </c>
      <c r="C3" s="117"/>
    </row>
    <row r="4" spans="1:6" ht="8.25" customHeight="1" x14ac:dyDescent="0.2"/>
    <row r="5" spans="1:6" x14ac:dyDescent="0.2">
      <c r="B5" s="212" t="s">
        <v>135</v>
      </c>
      <c r="C5" s="213"/>
      <c r="D5" s="214"/>
      <c r="E5" s="215">
        <f>'【交付申請】(参考様式1-1)交付申請額内訳）'!D5</f>
        <v>0</v>
      </c>
      <c r="F5" s="216"/>
    </row>
    <row r="6" spans="1:6" x14ac:dyDescent="0.2">
      <c r="B6" s="113" t="s">
        <v>136</v>
      </c>
      <c r="C6" s="121"/>
      <c r="D6" s="114"/>
      <c r="E6" s="215">
        <f>'【交付申請】(参考様式1-1)交付申請額内訳）'!G6</f>
        <v>0</v>
      </c>
      <c r="F6" s="216"/>
    </row>
    <row r="7" spans="1:6" x14ac:dyDescent="0.2">
      <c r="B7" s="217" t="s">
        <v>140</v>
      </c>
      <c r="C7" s="217"/>
      <c r="D7" s="217"/>
      <c r="E7" s="217"/>
      <c r="F7" s="217"/>
    </row>
    <row r="8" spans="1:6" x14ac:dyDescent="0.2">
      <c r="B8" s="218" t="s">
        <v>139</v>
      </c>
      <c r="C8" s="219"/>
      <c r="D8" s="315">
        <f>'【交付申請】(参考様式3)整備計画書① '!D8</f>
        <v>0</v>
      </c>
      <c r="E8" s="115" t="s">
        <v>142</v>
      </c>
      <c r="F8" s="316">
        <f>'【交付申請】(参考様式3)整備計画書① '!F8</f>
        <v>0</v>
      </c>
    </row>
    <row r="9" spans="1:6" ht="13.5" customHeight="1" x14ac:dyDescent="0.2">
      <c r="B9" s="220" t="s">
        <v>143</v>
      </c>
      <c r="C9" s="221"/>
      <c r="D9" s="317">
        <f>'【交付申請】(参考様式3)整備計画書① '!D9</f>
        <v>0</v>
      </c>
      <c r="E9" s="318"/>
      <c r="F9" s="319"/>
    </row>
    <row r="10" spans="1:6" x14ac:dyDescent="0.2">
      <c r="B10" s="222"/>
      <c r="C10" s="223"/>
      <c r="D10" s="320"/>
      <c r="E10" s="321"/>
      <c r="F10" s="322"/>
    </row>
    <row r="11" spans="1:6" x14ac:dyDescent="0.2">
      <c r="B11" s="222"/>
      <c r="C11" s="223"/>
      <c r="D11" s="320"/>
      <c r="E11" s="321"/>
      <c r="F11" s="322"/>
    </row>
    <row r="12" spans="1:6" x14ac:dyDescent="0.2">
      <c r="B12" s="222"/>
      <c r="C12" s="223"/>
      <c r="D12" s="320"/>
      <c r="E12" s="321"/>
      <c r="F12" s="322"/>
    </row>
    <row r="13" spans="1:6" x14ac:dyDescent="0.2">
      <c r="B13" s="224"/>
      <c r="C13" s="225"/>
      <c r="D13" s="323"/>
      <c r="E13" s="324"/>
      <c r="F13" s="325"/>
    </row>
    <row r="14" spans="1:6" x14ac:dyDescent="0.2">
      <c r="B14" s="217" t="s">
        <v>137</v>
      </c>
      <c r="C14" s="217"/>
      <c r="D14" s="217"/>
      <c r="E14" s="217"/>
      <c r="F14" s="217"/>
    </row>
    <row r="15" spans="1:6" x14ac:dyDescent="0.2">
      <c r="B15" s="122" t="s">
        <v>150</v>
      </c>
      <c r="C15" s="116" t="s">
        <v>35</v>
      </c>
      <c r="D15" s="218" t="s">
        <v>165</v>
      </c>
      <c r="E15" s="219"/>
      <c r="F15" s="115" t="s">
        <v>141</v>
      </c>
    </row>
    <row r="16" spans="1:6" ht="57.75" customHeight="1" x14ac:dyDescent="0.2">
      <c r="B16" s="115">
        <v>11</v>
      </c>
      <c r="C16" s="120" t="str">
        <f>IF('【交付申請】(参考様式1-1)交付申請額内訳）'!C26="","",'【交付申請】(参考様式1-1)交付申請額内訳）'!C26)</f>
        <v/>
      </c>
      <c r="D16" s="226"/>
      <c r="E16" s="227"/>
      <c r="F16" s="148"/>
    </row>
    <row r="17" spans="2:6" ht="57.75" customHeight="1" x14ac:dyDescent="0.2">
      <c r="B17" s="115">
        <v>12</v>
      </c>
      <c r="C17" s="120" t="str">
        <f>IF('【交付申請】(参考様式1-1)交付申請額内訳）'!C27="","",'【交付申請】(参考様式1-1)交付申請額内訳）'!C27)</f>
        <v/>
      </c>
      <c r="D17" s="226"/>
      <c r="E17" s="227"/>
      <c r="F17" s="148"/>
    </row>
    <row r="18" spans="2:6" ht="57.75" customHeight="1" x14ac:dyDescent="0.2">
      <c r="B18" s="115">
        <v>13</v>
      </c>
      <c r="C18" s="120" t="str">
        <f>IF('【交付申請】(参考様式1-1)交付申請額内訳）'!C28="","",'【交付申請】(参考様式1-1)交付申請額内訳）'!C28)</f>
        <v/>
      </c>
      <c r="D18" s="226"/>
      <c r="E18" s="227"/>
      <c r="F18" s="148"/>
    </row>
    <row r="19" spans="2:6" ht="57.75" customHeight="1" x14ac:dyDescent="0.2">
      <c r="B19" s="115">
        <v>14</v>
      </c>
      <c r="C19" s="120" t="str">
        <f>IF('【交付申請】(参考様式1-1)交付申請額内訳）'!C29="","",'【交付申請】(参考様式1-1)交付申請額内訳）'!C29)</f>
        <v/>
      </c>
      <c r="D19" s="226"/>
      <c r="E19" s="227"/>
      <c r="F19" s="148"/>
    </row>
    <row r="20" spans="2:6" ht="57.75" customHeight="1" x14ac:dyDescent="0.2">
      <c r="B20" s="115">
        <v>15</v>
      </c>
      <c r="C20" s="120" t="str">
        <f>IF('【交付申請】(参考様式1-1)交付申請額内訳）'!C30="","",'【交付申請】(参考様式1-1)交付申請額内訳）'!C30)</f>
        <v/>
      </c>
      <c r="D20" s="226"/>
      <c r="E20" s="227"/>
      <c r="F20" s="148"/>
    </row>
    <row r="21" spans="2:6" ht="57.75" customHeight="1" x14ac:dyDescent="0.2">
      <c r="B21" s="115">
        <v>16</v>
      </c>
      <c r="C21" s="120" t="str">
        <f>IF('【交付申請】(参考様式1-1)交付申請額内訳）'!C31="","",'【交付申請】(参考様式1-1)交付申請額内訳）'!C31)</f>
        <v/>
      </c>
      <c r="D21" s="226"/>
      <c r="E21" s="227"/>
      <c r="F21" s="148"/>
    </row>
    <row r="22" spans="2:6" ht="57.75" customHeight="1" x14ac:dyDescent="0.2">
      <c r="B22" s="115">
        <v>17</v>
      </c>
      <c r="C22" s="120" t="str">
        <f>IF('【交付申請】(参考様式1-1)交付申請額内訳）'!C32="","",'【交付申請】(参考様式1-1)交付申請額内訳）'!C32)</f>
        <v/>
      </c>
      <c r="D22" s="226"/>
      <c r="E22" s="227"/>
      <c r="F22" s="148"/>
    </row>
    <row r="23" spans="2:6" ht="57.75" customHeight="1" x14ac:dyDescent="0.2">
      <c r="B23" s="115">
        <v>18</v>
      </c>
      <c r="C23" s="120" t="str">
        <f>IF('【交付申請】(参考様式1-1)交付申請額内訳）'!C33="","",'【交付申請】(参考様式1-1)交付申請額内訳）'!C33)</f>
        <v/>
      </c>
      <c r="D23" s="226"/>
      <c r="E23" s="227"/>
      <c r="F23" s="148"/>
    </row>
    <row r="24" spans="2:6" ht="57.75" customHeight="1" x14ac:dyDescent="0.2">
      <c r="B24" s="115">
        <v>19</v>
      </c>
      <c r="C24" s="120" t="str">
        <f>IF('【交付申請】(参考様式1-1)交付申請額内訳）'!C34="","",'【交付申請】(参考様式1-1)交付申請額内訳）'!C34)</f>
        <v/>
      </c>
      <c r="D24" s="226"/>
      <c r="E24" s="227"/>
      <c r="F24" s="148"/>
    </row>
    <row r="25" spans="2:6" ht="57.75" customHeight="1" x14ac:dyDescent="0.2">
      <c r="B25" s="115">
        <v>20</v>
      </c>
      <c r="C25" s="120" t="str">
        <f>IF('【交付申請】(参考様式1-1)交付申請額内訳）'!C35="","",'【交付申請】(参考様式1-1)交付申請額内訳）'!C35)</f>
        <v/>
      </c>
      <c r="D25" s="226"/>
      <c r="E25" s="227"/>
      <c r="F25" s="148"/>
    </row>
  </sheetData>
  <sheetProtection algorithmName="SHA-512" hashValue="8Ok8HktqNYUgfHGMk0ZwixwMfB2Cm5OZeQ5AxPiED0Cuk8nY9o/dPFOfKxDZIfVkN3G5PXZKwrqKiwkvUP/Uxw==" saltValue="anLFkhoAOl62kJ2PUKo0xg==" spinCount="100000" sheet="1" objects="1" scenarios="1"/>
  <mergeCells count="19">
    <mergeCell ref="D25:E25"/>
    <mergeCell ref="B14:F14"/>
    <mergeCell ref="D15:E15"/>
    <mergeCell ref="D16:E16"/>
    <mergeCell ref="D17:E17"/>
    <mergeCell ref="D18:E18"/>
    <mergeCell ref="D19:E19"/>
    <mergeCell ref="D20:E20"/>
    <mergeCell ref="D21:E21"/>
    <mergeCell ref="D22:E22"/>
    <mergeCell ref="D23:E23"/>
    <mergeCell ref="D24:E24"/>
    <mergeCell ref="B5:D5"/>
    <mergeCell ref="E5:F5"/>
    <mergeCell ref="E6:F6"/>
    <mergeCell ref="B7:F7"/>
    <mergeCell ref="B9:C13"/>
    <mergeCell ref="D9:F13"/>
    <mergeCell ref="B8:C8"/>
  </mergeCells>
  <phoneticPr fontId="3"/>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58F5A-8DB7-434F-B36F-FF6921B7D13A}">
  <sheetPr>
    <tabColor rgb="FFFFFF00"/>
  </sheetPr>
  <dimension ref="A1:F25"/>
  <sheetViews>
    <sheetView workbookViewId="0">
      <selection activeCell="BI17" sqref="BI17"/>
    </sheetView>
  </sheetViews>
  <sheetFormatPr defaultColWidth="9" defaultRowHeight="13.2" x14ac:dyDescent="0.2"/>
  <cols>
    <col min="1" max="1" width="2.77734375" style="112" customWidth="1"/>
    <col min="2" max="2" width="7.109375" style="112" customWidth="1"/>
    <col min="3" max="3" width="12.44140625" style="112" customWidth="1"/>
    <col min="4" max="4" width="10.109375" style="112" customWidth="1"/>
    <col min="5" max="5" width="15.6640625" style="112" customWidth="1"/>
    <col min="6" max="6" width="40" style="112" customWidth="1"/>
    <col min="7" max="7" width="11" style="112" bestFit="1" customWidth="1"/>
    <col min="8" max="16384" width="9" style="112"/>
  </cols>
  <sheetData>
    <row r="1" spans="1:6" x14ac:dyDescent="0.2">
      <c r="A1" s="112" t="s">
        <v>138</v>
      </c>
    </row>
    <row r="3" spans="1:6" ht="16.2" x14ac:dyDescent="0.2">
      <c r="B3" s="117" t="s">
        <v>148</v>
      </c>
      <c r="C3" s="117"/>
    </row>
    <row r="4" spans="1:6" ht="8.25" customHeight="1" x14ac:dyDescent="0.2"/>
    <row r="5" spans="1:6" x14ac:dyDescent="0.2">
      <c r="B5" s="212" t="s">
        <v>135</v>
      </c>
      <c r="C5" s="213"/>
      <c r="D5" s="214"/>
      <c r="E5" s="215">
        <f>'【交付申請】(参考様式1-1)交付申請額内訳）'!D5</f>
        <v>0</v>
      </c>
      <c r="F5" s="216"/>
    </row>
    <row r="6" spans="1:6" x14ac:dyDescent="0.2">
      <c r="B6" s="113" t="s">
        <v>136</v>
      </c>
      <c r="C6" s="121"/>
      <c r="D6" s="114"/>
      <c r="E6" s="215">
        <f>'【交付申請】(参考様式1-1)交付申請額内訳）'!G6</f>
        <v>0</v>
      </c>
      <c r="F6" s="216"/>
    </row>
    <row r="7" spans="1:6" x14ac:dyDescent="0.2">
      <c r="B7" s="217" t="s">
        <v>140</v>
      </c>
      <c r="C7" s="217"/>
      <c r="D7" s="217"/>
      <c r="E7" s="217"/>
      <c r="F7" s="217"/>
    </row>
    <row r="8" spans="1:6" x14ac:dyDescent="0.2">
      <c r="B8" s="218" t="s">
        <v>139</v>
      </c>
      <c r="C8" s="219"/>
      <c r="D8" s="315">
        <f>'【交付申請】(参考様式3)整備計画書① '!D8</f>
        <v>0</v>
      </c>
      <c r="E8" s="115" t="s">
        <v>142</v>
      </c>
      <c r="F8" s="316">
        <f>'【交付申請】(参考様式3)整備計画書① '!F8</f>
        <v>0</v>
      </c>
    </row>
    <row r="9" spans="1:6" ht="13.5" customHeight="1" x14ac:dyDescent="0.2">
      <c r="B9" s="220" t="s">
        <v>143</v>
      </c>
      <c r="C9" s="221"/>
      <c r="D9" s="317">
        <f>'【交付申請】(参考様式3)整備計画書① '!D9</f>
        <v>0</v>
      </c>
      <c r="E9" s="318"/>
      <c r="F9" s="319"/>
    </row>
    <row r="10" spans="1:6" x14ac:dyDescent="0.2">
      <c r="B10" s="222"/>
      <c r="C10" s="223"/>
      <c r="D10" s="320"/>
      <c r="E10" s="321"/>
      <c r="F10" s="322"/>
    </row>
    <row r="11" spans="1:6" x14ac:dyDescent="0.2">
      <c r="B11" s="222"/>
      <c r="C11" s="223"/>
      <c r="D11" s="320"/>
      <c r="E11" s="321"/>
      <c r="F11" s="322"/>
    </row>
    <row r="12" spans="1:6" x14ac:dyDescent="0.2">
      <c r="B12" s="222"/>
      <c r="C12" s="223"/>
      <c r="D12" s="320"/>
      <c r="E12" s="321"/>
      <c r="F12" s="322"/>
    </row>
    <row r="13" spans="1:6" x14ac:dyDescent="0.2">
      <c r="B13" s="224"/>
      <c r="C13" s="225"/>
      <c r="D13" s="323"/>
      <c r="E13" s="324"/>
      <c r="F13" s="325"/>
    </row>
    <row r="14" spans="1:6" x14ac:dyDescent="0.2">
      <c r="B14" s="217" t="s">
        <v>137</v>
      </c>
      <c r="C14" s="217"/>
      <c r="D14" s="217"/>
      <c r="E14" s="217"/>
      <c r="F14" s="217"/>
    </row>
    <row r="15" spans="1:6" x14ac:dyDescent="0.2">
      <c r="B15" s="122" t="s">
        <v>150</v>
      </c>
      <c r="C15" s="116" t="s">
        <v>35</v>
      </c>
      <c r="D15" s="218" t="s">
        <v>165</v>
      </c>
      <c r="E15" s="219"/>
      <c r="F15" s="115" t="s">
        <v>141</v>
      </c>
    </row>
    <row r="16" spans="1:6" ht="57.75" customHeight="1" x14ac:dyDescent="0.2">
      <c r="B16" s="115">
        <v>21</v>
      </c>
      <c r="C16" s="120" t="str">
        <f>IF('【交付申請】(参考様式1-1)交付申請額内訳）'!C36="","",'【交付申請】(参考様式1-1)交付申請額内訳）'!C36)</f>
        <v/>
      </c>
      <c r="D16" s="226"/>
      <c r="E16" s="227"/>
      <c r="F16" s="148"/>
    </row>
    <row r="17" spans="2:6" ht="57.75" customHeight="1" x14ac:dyDescent="0.2">
      <c r="B17" s="115">
        <v>22</v>
      </c>
      <c r="C17" s="120" t="str">
        <f>IF('【交付申請】(参考様式1-1)交付申請額内訳）'!C37="","",'【交付申請】(参考様式1-1)交付申請額内訳）'!C37)</f>
        <v/>
      </c>
      <c r="D17" s="226"/>
      <c r="E17" s="227"/>
      <c r="F17" s="148"/>
    </row>
    <row r="18" spans="2:6" ht="57.75" customHeight="1" x14ac:dyDescent="0.2">
      <c r="B18" s="115">
        <v>23</v>
      </c>
      <c r="C18" s="120" t="str">
        <f>IF('【交付申請】(参考様式1-1)交付申請額内訳）'!C38="","",'【交付申請】(参考様式1-1)交付申請額内訳）'!C38)</f>
        <v/>
      </c>
      <c r="D18" s="226"/>
      <c r="E18" s="227"/>
      <c r="F18" s="148"/>
    </row>
    <row r="19" spans="2:6" ht="57.75" customHeight="1" x14ac:dyDescent="0.2">
      <c r="B19" s="115">
        <v>24</v>
      </c>
      <c r="C19" s="120" t="str">
        <f>IF('【交付申請】(参考様式1-1)交付申請額内訳）'!C39="","",'【交付申請】(参考様式1-1)交付申請額内訳）'!C39)</f>
        <v/>
      </c>
      <c r="D19" s="226"/>
      <c r="E19" s="227"/>
      <c r="F19" s="148"/>
    </row>
    <row r="20" spans="2:6" ht="57.75" customHeight="1" x14ac:dyDescent="0.2">
      <c r="B20" s="115">
        <v>25</v>
      </c>
      <c r="C20" s="120" t="str">
        <f>IF('【交付申請】(参考様式1-1)交付申請額内訳）'!C40="","",'【交付申請】(参考様式1-1)交付申請額内訳）'!C40)</f>
        <v/>
      </c>
      <c r="D20" s="226"/>
      <c r="E20" s="227"/>
      <c r="F20" s="148"/>
    </row>
    <row r="21" spans="2:6" ht="57.75" customHeight="1" x14ac:dyDescent="0.2">
      <c r="B21" s="124">
        <v>26</v>
      </c>
      <c r="C21" s="123"/>
      <c r="D21" s="237"/>
      <c r="E21" s="238"/>
      <c r="F21" s="149"/>
    </row>
    <row r="22" spans="2:6" ht="57.75" customHeight="1" x14ac:dyDescent="0.2">
      <c r="B22" s="124">
        <v>27</v>
      </c>
      <c r="C22" s="123"/>
      <c r="D22" s="237"/>
      <c r="E22" s="238"/>
      <c r="F22" s="149"/>
    </row>
    <row r="23" spans="2:6" ht="57.75" customHeight="1" x14ac:dyDescent="0.2">
      <c r="B23" s="124">
        <v>28</v>
      </c>
      <c r="C23" s="123"/>
      <c r="D23" s="237"/>
      <c r="E23" s="238"/>
      <c r="F23" s="149"/>
    </row>
    <row r="24" spans="2:6" ht="57.75" customHeight="1" x14ac:dyDescent="0.2">
      <c r="B24" s="124">
        <v>29</v>
      </c>
      <c r="C24" s="123"/>
      <c r="D24" s="237"/>
      <c r="E24" s="238"/>
      <c r="F24" s="149"/>
    </row>
    <row r="25" spans="2:6" ht="57.75" customHeight="1" x14ac:dyDescent="0.2">
      <c r="B25" s="124">
        <v>30</v>
      </c>
      <c r="C25" s="123"/>
      <c r="D25" s="237"/>
      <c r="E25" s="238"/>
      <c r="F25" s="149"/>
    </row>
  </sheetData>
  <sheetProtection algorithmName="SHA-512" hashValue="5iuiVl2AxdF+QseaJoK8SmSJ5g0368A5EAM4PqJFZGUCEx0/VpZRknBbivBQ5O6Og4gnQALIlKHtu7PznMHufw==" saltValue="G8J3/S1A/bsdLvXH3EhyfA==" spinCount="100000" sheet="1" objects="1" scenarios="1"/>
  <mergeCells count="19">
    <mergeCell ref="D21:E21"/>
    <mergeCell ref="D22:E22"/>
    <mergeCell ref="D23:E23"/>
    <mergeCell ref="D24:E24"/>
    <mergeCell ref="D25:E25"/>
    <mergeCell ref="D20:E20"/>
    <mergeCell ref="B14:F14"/>
    <mergeCell ref="D15:E15"/>
    <mergeCell ref="D16:E16"/>
    <mergeCell ref="D17:E17"/>
    <mergeCell ref="D18:E18"/>
    <mergeCell ref="D19:E19"/>
    <mergeCell ref="B9:C13"/>
    <mergeCell ref="D9:F13"/>
    <mergeCell ref="B5:D5"/>
    <mergeCell ref="E5:F5"/>
    <mergeCell ref="E6:F6"/>
    <mergeCell ref="B7:F7"/>
    <mergeCell ref="B8:C8"/>
  </mergeCells>
  <phoneticPr fontId="3"/>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AC23A-7668-4342-89C8-2025B6D1A283}">
  <sheetPr>
    <tabColor rgb="FF92D050"/>
  </sheetPr>
  <dimension ref="A1:BJ31"/>
  <sheetViews>
    <sheetView showGridLines="0" showZeros="0" view="pageBreakPreview" zoomScaleNormal="100" zoomScaleSheetLayoutView="100" workbookViewId="0">
      <selection activeCell="BI17" sqref="BI17"/>
    </sheetView>
  </sheetViews>
  <sheetFormatPr defaultColWidth="2.33203125" defaultRowHeight="18" customHeight="1" x14ac:dyDescent="0.2"/>
  <cols>
    <col min="1" max="52" width="2.33203125" style="3"/>
    <col min="53" max="53" width="5.44140625" style="3" bestFit="1" customWidth="1"/>
    <col min="54" max="61" width="2.33203125" style="3"/>
    <col min="62" max="62" width="3.44140625" style="3" bestFit="1" customWidth="1"/>
    <col min="63" max="16384" width="2.33203125" style="3"/>
  </cols>
  <sheetData>
    <row r="1" spans="1:62" ht="18" customHeight="1" x14ac:dyDescent="0.2">
      <c r="B1" s="3" t="s">
        <v>41</v>
      </c>
    </row>
    <row r="2" spans="1:62" ht="3.6" customHeight="1" x14ac:dyDescent="0.2"/>
    <row r="3" spans="1:62" ht="18" customHeight="1" x14ac:dyDescent="0.2">
      <c r="X3" s="165" t="s">
        <v>126</v>
      </c>
      <c r="Y3" s="165"/>
      <c r="Z3" s="165"/>
      <c r="AA3" s="165"/>
      <c r="AB3" s="165"/>
      <c r="AC3" s="165"/>
      <c r="AD3" s="165"/>
      <c r="AE3" s="165"/>
      <c r="AF3" s="165"/>
      <c r="AG3" s="165"/>
      <c r="AH3" s="165"/>
    </row>
    <row r="4" spans="1:62" ht="18" customHeight="1" x14ac:dyDescent="0.2">
      <c r="BA4" s="4"/>
    </row>
    <row r="5" spans="1:62" ht="18" customHeight="1" x14ac:dyDescent="0.2">
      <c r="C5" s="3" t="s">
        <v>0</v>
      </c>
      <c r="BJ5" s="5"/>
    </row>
    <row r="6" spans="1:62" ht="18" customHeight="1" x14ac:dyDescent="0.2">
      <c r="BJ6" s="5"/>
    </row>
    <row r="7" spans="1:62" ht="18" customHeight="1" x14ac:dyDescent="0.2">
      <c r="Q7" s="50" t="s">
        <v>1</v>
      </c>
      <c r="R7" s="244">
        <f>'【交付申請】(第１号様式)交付申請書'!R7</f>
        <v>0</v>
      </c>
      <c r="S7" s="245"/>
      <c r="T7" s="245"/>
      <c r="U7" s="245"/>
      <c r="V7" s="245"/>
      <c r="W7" s="245"/>
      <c r="X7" s="245"/>
      <c r="Y7" s="245"/>
      <c r="Z7" s="245"/>
      <c r="AA7" s="245"/>
      <c r="AB7" s="245"/>
      <c r="AC7" s="245"/>
      <c r="AD7" s="245"/>
      <c r="AE7" s="245"/>
      <c r="AF7" s="245"/>
      <c r="AG7" s="245"/>
      <c r="AH7" s="245"/>
      <c r="AI7" s="245"/>
      <c r="AJ7" s="245"/>
      <c r="BJ7" s="5"/>
    </row>
    <row r="8" spans="1:62" ht="18" customHeight="1" x14ac:dyDescent="0.2">
      <c r="Q8" s="50" t="s">
        <v>20</v>
      </c>
      <c r="R8" s="244">
        <f>'【交付申請】(第１号様式)交付申請書'!R8</f>
        <v>0</v>
      </c>
      <c r="S8" s="245"/>
      <c r="T8" s="245"/>
      <c r="U8" s="245"/>
      <c r="V8" s="245"/>
      <c r="W8" s="245"/>
      <c r="X8" s="245"/>
      <c r="Y8" s="245"/>
      <c r="Z8" s="245"/>
      <c r="AA8" s="245"/>
      <c r="AB8" s="245"/>
      <c r="AC8" s="245"/>
      <c r="AD8" s="245"/>
      <c r="AE8" s="245"/>
      <c r="AF8" s="245"/>
      <c r="AG8" s="245"/>
      <c r="AH8" s="245"/>
      <c r="AI8" s="245"/>
      <c r="AJ8" s="245"/>
      <c r="BJ8" s="5"/>
    </row>
    <row r="9" spans="1:62" ht="18" customHeight="1" x14ac:dyDescent="0.2">
      <c r="Q9" s="50" t="s">
        <v>97</v>
      </c>
      <c r="R9" s="239">
        <f>'【交付申請】(第１号様式)交付申請書'!R9</f>
        <v>0</v>
      </c>
      <c r="S9" s="240"/>
      <c r="T9" s="240"/>
      <c r="U9" s="240"/>
      <c r="V9" s="240"/>
      <c r="W9" s="240"/>
      <c r="X9" s="240"/>
      <c r="Y9" s="241">
        <f>'【交付申請】(第１号様式)交付申請書'!Y9</f>
        <v>0</v>
      </c>
      <c r="Z9" s="242"/>
      <c r="AA9" s="242"/>
      <c r="AB9" s="242"/>
      <c r="AC9" s="242"/>
      <c r="AD9" s="242"/>
      <c r="AE9" s="242"/>
      <c r="AF9" s="242"/>
      <c r="AG9" s="242"/>
      <c r="AH9" s="5" t="s">
        <v>3</v>
      </c>
      <c r="AI9" s="5"/>
      <c r="AJ9" s="5"/>
      <c r="BJ9" s="5"/>
    </row>
    <row r="10" spans="1:62" ht="18" customHeight="1" x14ac:dyDescent="0.2">
      <c r="BJ10" s="5"/>
    </row>
    <row r="11" spans="1:62" ht="18" customHeight="1" x14ac:dyDescent="0.2">
      <c r="A11" s="246" t="str">
        <f>"令和"&amp;'【交付申請】(第１号様式)交付申請書'!AM1&amp;"年度強度行動障害者等の受入れ環境整備事業補助金実績報告書"</f>
        <v>令和８年度強度行動障害者等の受入れ環境整備事業補助金実績報告書</v>
      </c>
      <c r="B11" s="246"/>
      <c r="C11" s="246"/>
      <c r="D11" s="246"/>
      <c r="E11" s="246"/>
      <c r="F11" s="246"/>
      <c r="G11" s="246"/>
      <c r="H11" s="246"/>
      <c r="I11" s="246"/>
      <c r="J11" s="246"/>
      <c r="K11" s="246"/>
      <c r="L11" s="246"/>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BJ11" s="5"/>
    </row>
    <row r="12" spans="1:62" ht="18" customHeight="1" x14ac:dyDescent="0.2">
      <c r="BJ12" s="5"/>
    </row>
    <row r="13" spans="1:62" ht="18" customHeight="1" x14ac:dyDescent="0.2">
      <c r="B13" s="6"/>
      <c r="C13" s="6" t="s">
        <v>39</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BJ13" s="5"/>
    </row>
    <row r="14" spans="1:62" ht="18" customHeight="1" x14ac:dyDescent="0.2">
      <c r="B14" s="6" t="s">
        <v>40</v>
      </c>
      <c r="C14" s="6"/>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BJ14" s="5"/>
    </row>
    <row r="15" spans="1:62" ht="9.6" customHeight="1" x14ac:dyDescent="0.2">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BJ15" s="5"/>
    </row>
    <row r="16" spans="1:62" ht="18" customHeight="1" x14ac:dyDescent="0.2">
      <c r="B16" s="7"/>
      <c r="C16" s="7"/>
      <c r="D16" s="7"/>
      <c r="E16" s="7"/>
      <c r="F16" s="7"/>
      <c r="G16" s="7"/>
      <c r="H16" s="7"/>
      <c r="I16" s="7"/>
      <c r="J16" s="7"/>
      <c r="K16" s="7"/>
      <c r="L16" s="7"/>
      <c r="M16" s="7"/>
      <c r="N16" s="7"/>
      <c r="O16" s="7"/>
      <c r="P16" s="7"/>
      <c r="Q16" s="7"/>
      <c r="R16" s="7"/>
      <c r="S16" s="168" t="s">
        <v>11</v>
      </c>
      <c r="T16" s="168"/>
      <c r="U16" s="7"/>
      <c r="V16" s="7"/>
      <c r="W16" s="7"/>
      <c r="X16" s="7"/>
      <c r="Y16" s="7"/>
      <c r="Z16" s="7"/>
      <c r="AA16" s="7"/>
      <c r="AB16" s="7"/>
      <c r="AC16" s="7"/>
      <c r="AD16" s="7"/>
      <c r="AE16" s="7"/>
      <c r="AF16" s="7"/>
      <c r="AG16" s="7"/>
      <c r="AH16" s="7"/>
      <c r="AI16" s="7"/>
      <c r="BJ16" s="5"/>
    </row>
    <row r="17" spans="3:62" ht="10.5" customHeight="1" x14ac:dyDescent="0.2">
      <c r="BJ17" s="5"/>
    </row>
    <row r="18" spans="3:62" ht="18" customHeight="1" x14ac:dyDescent="0.2">
      <c r="C18" s="3" t="s">
        <v>6</v>
      </c>
      <c r="E18" s="3" t="s">
        <v>122</v>
      </c>
      <c r="O18" s="8"/>
      <c r="P18" s="8"/>
      <c r="Q18" s="8"/>
      <c r="R18" s="8"/>
      <c r="S18" s="8"/>
      <c r="T18" s="8" t="s">
        <v>49</v>
      </c>
      <c r="U18" s="170">
        <f>'【実績報告】(参考様式1-2)実績報告額内訳'!I13</f>
        <v>0</v>
      </c>
      <c r="V18" s="170"/>
      <c r="W18" s="170"/>
      <c r="X18" s="170"/>
      <c r="Y18" s="170"/>
      <c r="Z18" s="170"/>
      <c r="AA18" s="170"/>
      <c r="AB18" s="170"/>
      <c r="AC18" s="170"/>
      <c r="AD18" s="170"/>
      <c r="AE18" s="3" t="s">
        <v>5</v>
      </c>
      <c r="BJ18" s="5"/>
    </row>
    <row r="19" spans="3:62" ht="8.1" customHeight="1" x14ac:dyDescent="0.2">
      <c r="BJ19" s="5"/>
    </row>
    <row r="20" spans="3:62" ht="18" customHeight="1" x14ac:dyDescent="0.2">
      <c r="C20" s="3" t="s">
        <v>7</v>
      </c>
      <c r="E20" s="3" t="s">
        <v>10</v>
      </c>
      <c r="BJ20" s="5"/>
    </row>
    <row r="21" spans="3:62" ht="18" customHeight="1" x14ac:dyDescent="0.2">
      <c r="D21" s="1" t="s">
        <v>123</v>
      </c>
      <c r="E21" s="1"/>
      <c r="BJ21" s="5"/>
    </row>
    <row r="22" spans="3:62" ht="18" customHeight="1" x14ac:dyDescent="0.2">
      <c r="D22" s="2" t="s">
        <v>124</v>
      </c>
      <c r="E22" s="2"/>
      <c r="BJ22" s="5"/>
    </row>
    <row r="23" spans="3:62" ht="18" customHeight="1" x14ac:dyDescent="0.2">
      <c r="D23" s="2" t="s">
        <v>13</v>
      </c>
      <c r="BJ23" s="5"/>
    </row>
    <row r="24" spans="3:62" ht="8.1" customHeight="1" x14ac:dyDescent="0.2">
      <c r="D24" s="2"/>
      <c r="BJ24" s="5"/>
    </row>
    <row r="25" spans="3:62" ht="18" customHeight="1" x14ac:dyDescent="0.2">
      <c r="C25" s="3" t="s">
        <v>9</v>
      </c>
      <c r="E25" s="3" t="s">
        <v>15</v>
      </c>
    </row>
    <row r="26" spans="3:62" ht="18" customHeight="1" x14ac:dyDescent="0.2">
      <c r="E26" s="179" t="s">
        <v>8</v>
      </c>
      <c r="F26" s="179"/>
      <c r="G26" s="179"/>
      <c r="H26" s="179"/>
      <c r="I26" s="179"/>
      <c r="J26" s="179"/>
      <c r="K26" s="179"/>
      <c r="L26" s="179">
        <f>'【交付申請】(第１号様式)交付申請書'!L35</f>
        <v>0</v>
      </c>
      <c r="M26" s="243"/>
      <c r="N26" s="243"/>
      <c r="O26" s="243"/>
      <c r="P26" s="243"/>
      <c r="Q26" s="243"/>
      <c r="R26" s="243"/>
      <c r="S26" s="243"/>
      <c r="T26" s="243"/>
      <c r="U26" s="243"/>
      <c r="V26" s="243"/>
      <c r="W26" s="243"/>
      <c r="X26" s="243"/>
      <c r="Y26" s="243"/>
      <c r="Z26" s="243"/>
      <c r="AA26" s="243"/>
      <c r="AB26" s="243"/>
      <c r="AC26" s="243"/>
      <c r="AD26" s="243"/>
      <c r="AE26" s="243"/>
      <c r="AF26" s="243"/>
      <c r="AG26" s="243"/>
    </row>
    <row r="27" spans="3:62" ht="18" customHeight="1" x14ac:dyDescent="0.2">
      <c r="E27" s="179" t="s">
        <v>4</v>
      </c>
      <c r="F27" s="179"/>
      <c r="G27" s="179"/>
      <c r="H27" s="179"/>
      <c r="I27" s="179"/>
      <c r="J27" s="179"/>
      <c r="K27" s="179"/>
      <c r="L27" s="179">
        <f>'【交付申請】(第１号様式)交付申請書'!L36</f>
        <v>0</v>
      </c>
      <c r="M27" s="243"/>
      <c r="N27" s="243"/>
      <c r="O27" s="243"/>
      <c r="P27" s="243"/>
      <c r="Q27" s="243"/>
      <c r="R27" s="243"/>
      <c r="S27" s="243"/>
      <c r="T27" s="243"/>
      <c r="U27" s="243"/>
      <c r="V27" s="243"/>
      <c r="W27" s="243"/>
      <c r="X27" s="243"/>
      <c r="Y27" s="243"/>
      <c r="Z27" s="243"/>
      <c r="AA27" s="243"/>
      <c r="AB27" s="243"/>
      <c r="AC27" s="243"/>
      <c r="AD27" s="243"/>
      <c r="AE27" s="243"/>
      <c r="AF27" s="243"/>
      <c r="AG27" s="243"/>
    </row>
    <row r="28" spans="3:62" ht="18" customHeight="1" x14ac:dyDescent="0.2">
      <c r="E28" s="179" t="s">
        <v>170</v>
      </c>
      <c r="F28" s="179"/>
      <c r="G28" s="179"/>
      <c r="H28" s="179"/>
      <c r="I28" s="179"/>
      <c r="J28" s="179"/>
      <c r="K28" s="179"/>
      <c r="L28" s="179">
        <f>'【交付申請】(第１号様式)交付申請書'!L37</f>
        <v>0</v>
      </c>
      <c r="M28" s="243"/>
      <c r="N28" s="243"/>
      <c r="O28" s="243"/>
      <c r="P28" s="243"/>
      <c r="Q28" s="243"/>
      <c r="R28" s="243"/>
      <c r="S28" s="243"/>
      <c r="T28" s="243"/>
      <c r="U28" s="243"/>
      <c r="V28" s="243"/>
      <c r="W28" s="243"/>
      <c r="X28" s="243"/>
      <c r="Y28" s="243"/>
      <c r="Z28" s="243"/>
      <c r="AA28" s="243"/>
      <c r="AB28" s="243"/>
      <c r="AC28" s="243"/>
      <c r="AD28" s="243"/>
      <c r="AE28" s="243"/>
      <c r="AF28" s="243"/>
      <c r="AG28" s="243"/>
    </row>
    <row r="29" spans="3:62" ht="18" customHeight="1" x14ac:dyDescent="0.2">
      <c r="E29" s="175" t="s">
        <v>172</v>
      </c>
      <c r="F29" s="176"/>
      <c r="G29" s="176"/>
      <c r="H29" s="176"/>
      <c r="I29" s="179" t="s">
        <v>174</v>
      </c>
      <c r="J29" s="179"/>
      <c r="K29" s="179"/>
      <c r="L29" s="247">
        <f>'【交付申請】(第１号様式)交付申請書'!L38</f>
        <v>0</v>
      </c>
      <c r="M29" s="248"/>
      <c r="N29" s="248"/>
      <c r="O29" s="248"/>
      <c r="P29" s="139" t="s">
        <v>175</v>
      </c>
      <c r="Q29" s="249">
        <f>'【交付申請】(第１号様式)交付申請書'!Q38</f>
        <v>0</v>
      </c>
      <c r="R29" s="248"/>
      <c r="S29" s="248"/>
      <c r="T29" s="248"/>
      <c r="U29" s="248"/>
      <c r="V29" s="250"/>
      <c r="W29" s="2"/>
      <c r="X29" s="2"/>
      <c r="Y29" s="2"/>
      <c r="Z29" s="2"/>
      <c r="AA29" s="2"/>
      <c r="AB29" s="2"/>
      <c r="AC29" s="2"/>
      <c r="AD29" s="2"/>
      <c r="AE29" s="2"/>
      <c r="AF29" s="2"/>
      <c r="AG29" s="2"/>
    </row>
    <row r="30" spans="3:62" ht="18" customHeight="1" x14ac:dyDescent="0.2">
      <c r="E30" s="177"/>
      <c r="F30" s="178"/>
      <c r="G30" s="178"/>
      <c r="H30" s="178"/>
      <c r="I30" s="179" t="s">
        <v>173</v>
      </c>
      <c r="J30" s="179"/>
      <c r="K30" s="179"/>
      <c r="L30" s="251">
        <f>'【交付申請】(第１号様式)交付申請書'!L39</f>
        <v>0</v>
      </c>
      <c r="M30" s="252"/>
      <c r="N30" s="252"/>
      <c r="O30" s="252"/>
      <c r="P30" s="252"/>
      <c r="Q30" s="252"/>
      <c r="R30" s="252"/>
      <c r="S30" s="252"/>
      <c r="T30" s="252"/>
      <c r="U30" s="252"/>
      <c r="V30" s="252"/>
      <c r="W30" s="252"/>
      <c r="X30" s="252"/>
      <c r="Y30" s="252"/>
      <c r="Z30" s="252"/>
      <c r="AA30" s="252"/>
      <c r="AB30" s="252"/>
      <c r="AC30" s="252"/>
      <c r="AD30" s="252"/>
      <c r="AE30" s="252"/>
      <c r="AF30" s="252"/>
      <c r="AG30" s="252"/>
    </row>
    <row r="31" spans="3:62" ht="18" customHeight="1" x14ac:dyDescent="0.2">
      <c r="E31" s="179" t="s">
        <v>188</v>
      </c>
      <c r="F31" s="179"/>
      <c r="G31" s="179"/>
      <c r="H31" s="179"/>
      <c r="I31" s="179"/>
      <c r="J31" s="179"/>
      <c r="K31" s="179"/>
      <c r="L31" s="179">
        <f>'【交付申請】(第１号様式)交付申請書'!L40</f>
        <v>0</v>
      </c>
      <c r="M31" s="243"/>
      <c r="N31" s="243"/>
      <c r="O31" s="243"/>
      <c r="P31" s="243"/>
      <c r="Q31" s="243"/>
      <c r="R31" s="243"/>
      <c r="S31" s="243"/>
      <c r="T31" s="243"/>
      <c r="U31" s="243"/>
      <c r="V31" s="243"/>
      <c r="W31" s="243"/>
      <c r="X31" s="243"/>
      <c r="Y31" s="243"/>
      <c r="Z31" s="243"/>
      <c r="AA31" s="243"/>
      <c r="AB31" s="243"/>
      <c r="AC31" s="243"/>
      <c r="AD31" s="243"/>
      <c r="AE31" s="243"/>
      <c r="AF31" s="243"/>
      <c r="AG31" s="243"/>
    </row>
  </sheetData>
  <sheetProtection algorithmName="SHA-512" hashValue="sSAwkamprWhOkRzcoYeaOcJdaWPARobiOkxXRe7aiOQlJaEvOOznVW1gK9UNNH7fDsc46j6+4B9YsZPqVaD5SA==" saltValue="Nb60QuToaQKyizj4BBdg+w==" spinCount="100000" sheet="1" objects="1" scenarios="1"/>
  <mergeCells count="22">
    <mergeCell ref="E29:H30"/>
    <mergeCell ref="I29:K29"/>
    <mergeCell ref="L29:O29"/>
    <mergeCell ref="Q29:V29"/>
    <mergeCell ref="I30:K30"/>
    <mergeCell ref="L30:AG30"/>
    <mergeCell ref="X3:AH3"/>
    <mergeCell ref="R9:X9"/>
    <mergeCell ref="Y9:AG9"/>
    <mergeCell ref="E31:K31"/>
    <mergeCell ref="L31:AG31"/>
    <mergeCell ref="E26:K26"/>
    <mergeCell ref="L26:AG26"/>
    <mergeCell ref="E27:K27"/>
    <mergeCell ref="L27:AG27"/>
    <mergeCell ref="E28:K28"/>
    <mergeCell ref="L28:AG28"/>
    <mergeCell ref="U18:AD18"/>
    <mergeCell ref="R7:AJ7"/>
    <mergeCell ref="R8:AJ8"/>
    <mergeCell ref="A11:AL11"/>
    <mergeCell ref="S16:T16"/>
  </mergeCells>
  <phoneticPr fontId="3"/>
  <dataValidations count="3">
    <dataValidation allowBlank="1" showInputMessage="1" showErrorMessage="1" prompt="入力不要" sqref="X3" xr:uid="{080574E7-86CA-4293-8AB4-DD5033DA7DDB}"/>
    <dataValidation allowBlank="1" showInputMessage="1" prompt="代表者氏名" sqref="Y9:AG9" xr:uid="{E6301BF5-6666-4905-BBAC-052512F8FD1C}"/>
    <dataValidation allowBlank="1" showInputMessage="1" showErrorMessage="1" prompt="職名" sqref="R9:X9" xr:uid="{EDC0E9EF-2622-4A54-B8C1-E3F8E370CDC4}"/>
  </dataValidations>
  <printOptions horizontalCentered="1" verticalCentered="1"/>
  <pageMargins left="0.78740157480314965" right="0.31496062992125984" top="0.19685039370078741" bottom="7.874015748031496E-2" header="0.35433070866141736" footer="0.11811023622047245"/>
  <pageSetup paperSize="9" orientation="portrait" blackAndWhite="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57BA3-7535-475D-95E4-B338D102B9B7}">
  <sheetPr>
    <tabColor rgb="FF92D050"/>
    <pageSetUpPr fitToPage="1"/>
  </sheetPr>
  <dimension ref="A1:K40"/>
  <sheetViews>
    <sheetView showGridLines="0" view="pageBreakPreview" zoomScale="70" zoomScaleNormal="100" zoomScaleSheetLayoutView="70" workbookViewId="0">
      <selection activeCell="BI17" sqref="BI17"/>
    </sheetView>
  </sheetViews>
  <sheetFormatPr defaultColWidth="18.6640625" defaultRowHeight="54.9" customHeight="1" x14ac:dyDescent="0.2"/>
  <cols>
    <col min="1" max="1" width="2.33203125" style="17" customWidth="1"/>
    <col min="2" max="2" width="6.21875" style="19" customWidth="1"/>
    <col min="3" max="3" width="10.77734375" style="17" customWidth="1"/>
    <col min="4" max="4" width="12" style="19" customWidth="1"/>
    <col min="5" max="5" width="11.88671875" style="17" customWidth="1"/>
    <col min="6" max="6" width="6.77734375" style="17" bestFit="1" customWidth="1"/>
    <col min="7" max="7" width="14.109375" style="17" bestFit="1" customWidth="1"/>
    <col min="8" max="8" width="11.88671875" style="17" customWidth="1"/>
    <col min="9" max="9" width="19.33203125" style="17" customWidth="1"/>
    <col min="10" max="10" width="9.6640625" style="17" customWidth="1"/>
    <col min="11" max="11" width="9.77734375" style="17" customWidth="1"/>
    <col min="12" max="16384" width="18.6640625" style="17"/>
  </cols>
  <sheetData>
    <row r="1" spans="1:11" ht="12" x14ac:dyDescent="0.2">
      <c r="A1" s="64" t="s">
        <v>130</v>
      </c>
    </row>
    <row r="2" spans="1:11" ht="18.600000000000001" x14ac:dyDescent="0.2">
      <c r="B2" s="125" t="s">
        <v>147</v>
      </c>
      <c r="E2" s="20"/>
      <c r="H2" s="20"/>
      <c r="I2" s="18"/>
      <c r="J2" s="21"/>
    </row>
    <row r="3" spans="1:11" ht="30" customHeight="1" x14ac:dyDescent="0.2">
      <c r="B3" s="126" t="s">
        <v>151</v>
      </c>
      <c r="C3" s="18"/>
      <c r="D3" s="18"/>
      <c r="E3" s="18"/>
      <c r="F3" s="18"/>
      <c r="G3" s="18"/>
      <c r="H3" s="18"/>
      <c r="I3" s="18"/>
      <c r="J3" s="18"/>
      <c r="K3" s="20"/>
    </row>
    <row r="4" spans="1:11" ht="22.5" customHeight="1" x14ac:dyDescent="0.2">
      <c r="B4" s="189" t="s">
        <v>2</v>
      </c>
      <c r="C4" s="189"/>
      <c r="D4" s="257">
        <f>'【交付申請】(第１号様式)交付申請書'!R8</f>
        <v>0</v>
      </c>
      <c r="E4" s="258"/>
      <c r="F4" s="258"/>
      <c r="G4" s="258"/>
      <c r="H4" s="258"/>
      <c r="I4" s="23" t="s">
        <v>21</v>
      </c>
      <c r="J4" s="253">
        <f>'【交付申請】(参考様式1-1)交付申請額内訳）'!I4</f>
        <v>0</v>
      </c>
      <c r="K4" s="253"/>
    </row>
    <row r="5" spans="1:11" ht="22.5" customHeight="1" x14ac:dyDescent="0.2">
      <c r="B5" s="189" t="s">
        <v>22</v>
      </c>
      <c r="C5" s="189"/>
      <c r="D5" s="259">
        <f>'【交付申請】(参考様式1-1)交付申請額内訳）'!D5</f>
        <v>0</v>
      </c>
      <c r="E5" s="258"/>
      <c r="F5" s="258"/>
      <c r="G5" s="258"/>
      <c r="H5" s="258"/>
      <c r="I5" s="23" t="s">
        <v>24</v>
      </c>
      <c r="J5" s="253">
        <f>'【交付申請】(参考様式1-1)交付申請額内訳）'!I5</f>
        <v>0</v>
      </c>
      <c r="K5" s="253"/>
    </row>
    <row r="6" spans="1:11" ht="25.5" customHeight="1" x14ac:dyDescent="0.2">
      <c r="B6" s="189" t="s">
        <v>23</v>
      </c>
      <c r="C6" s="189"/>
      <c r="D6" s="260">
        <f>'【交付申請】(参考様式1-1)交付申請額内訳）'!D6</f>
        <v>0</v>
      </c>
      <c r="E6" s="260"/>
      <c r="F6" s="255" t="s">
        <v>25</v>
      </c>
      <c r="G6" s="256"/>
      <c r="H6" s="254">
        <f>'【交付申請】(参考様式1-1)交付申請額内訳）'!G6</f>
        <v>0</v>
      </c>
      <c r="I6" s="254"/>
      <c r="J6" s="254"/>
      <c r="K6" s="254"/>
    </row>
    <row r="7" spans="1:11" ht="25.5" customHeight="1" x14ac:dyDescent="0.2">
      <c r="B7" s="189" t="s">
        <v>189</v>
      </c>
      <c r="C7" s="189"/>
      <c r="D7" s="271">
        <f>'【交付申請】(参考様式1-1)交付申請額内訳）'!D7</f>
        <v>0</v>
      </c>
      <c r="E7" s="272"/>
      <c r="F7" s="277" t="s">
        <v>190</v>
      </c>
      <c r="G7" s="278"/>
      <c r="H7" s="271">
        <f>'【交付申請】(参考様式1-1)交付申請額内訳）'!G7</f>
        <v>0</v>
      </c>
      <c r="I7" s="276"/>
      <c r="J7" s="20"/>
    </row>
    <row r="8" spans="1:11" ht="34.5" customHeight="1" x14ac:dyDescent="0.2">
      <c r="B8" s="273" t="s">
        <v>183</v>
      </c>
      <c r="C8" s="274"/>
      <c r="D8" s="275" t="str">
        <f>'【交付申請】(参考様式1-1)交付申請額内訳）'!D8</f>
        <v>東京都</v>
      </c>
      <c r="E8" s="275"/>
      <c r="F8" s="275"/>
      <c r="G8" s="275"/>
      <c r="H8" s="275"/>
      <c r="I8" s="275"/>
      <c r="J8" s="275"/>
      <c r="K8" s="275"/>
    </row>
    <row r="9" spans="1:11" ht="13.5" customHeight="1" x14ac:dyDescent="0.2">
      <c r="B9" s="25"/>
      <c r="C9" s="25"/>
      <c r="D9" s="82"/>
      <c r="E9" s="82"/>
      <c r="H9" s="22"/>
      <c r="J9" s="22"/>
    </row>
    <row r="10" spans="1:11" ht="15" customHeight="1" x14ac:dyDescent="0.2">
      <c r="J10" s="34"/>
      <c r="K10" s="34" t="s">
        <v>19</v>
      </c>
    </row>
    <row r="11" spans="1:11" ht="48" x14ac:dyDescent="0.2">
      <c r="B11" s="261" t="s">
        <v>155</v>
      </c>
      <c r="C11" s="262"/>
      <c r="D11" s="28" t="s">
        <v>28</v>
      </c>
      <c r="E11" s="30" t="s">
        <v>26</v>
      </c>
      <c r="F11" s="30" t="s">
        <v>27</v>
      </c>
      <c r="G11" s="30" t="s">
        <v>157</v>
      </c>
      <c r="H11" s="30" t="s">
        <v>158</v>
      </c>
      <c r="I11" s="30" t="s">
        <v>159</v>
      </c>
      <c r="J11" s="111" t="s">
        <v>164</v>
      </c>
      <c r="K11" s="111" t="s">
        <v>163</v>
      </c>
    </row>
    <row r="12" spans="1:11" ht="21.6" x14ac:dyDescent="0.2">
      <c r="B12" s="263" t="s">
        <v>29</v>
      </c>
      <c r="C12" s="264"/>
      <c r="D12" s="29" t="s">
        <v>30</v>
      </c>
      <c r="E12" s="31" t="s">
        <v>156</v>
      </c>
      <c r="F12" s="31" t="s">
        <v>32</v>
      </c>
      <c r="G12" s="31" t="s">
        <v>33</v>
      </c>
      <c r="H12" s="32" t="s">
        <v>154</v>
      </c>
      <c r="I12" s="31" t="s">
        <v>162</v>
      </c>
      <c r="J12" s="33" t="s">
        <v>160</v>
      </c>
      <c r="K12" s="127" t="s">
        <v>161</v>
      </c>
    </row>
    <row r="13" spans="1:11" ht="39.75" customHeight="1" x14ac:dyDescent="0.2">
      <c r="B13" s="265">
        <f>J16</f>
        <v>0</v>
      </c>
      <c r="C13" s="266"/>
      <c r="D13" s="35">
        <v>500000</v>
      </c>
      <c r="E13" s="36">
        <f>MIN(B13,D13)</f>
        <v>0</v>
      </c>
      <c r="F13" s="37">
        <v>0.875</v>
      </c>
      <c r="G13" s="35">
        <f>ROUNDDOWN(E13*F13,-3)</f>
        <v>0</v>
      </c>
      <c r="H13" s="35">
        <f>'【交付申請】(第１号様式)交付申請書'!U17</f>
        <v>0</v>
      </c>
      <c r="I13" s="36">
        <f>MIN(G13,H13)</f>
        <v>0</v>
      </c>
      <c r="J13" s="36">
        <v>0</v>
      </c>
      <c r="K13" s="36">
        <f>I13-J13</f>
        <v>0</v>
      </c>
    </row>
    <row r="14" spans="1:11" ht="18.75" customHeight="1" x14ac:dyDescent="0.2">
      <c r="J14" s="34"/>
      <c r="K14" s="34" t="s">
        <v>19</v>
      </c>
    </row>
    <row r="15" spans="1:11" ht="36" x14ac:dyDescent="0.2">
      <c r="B15" s="118" t="s">
        <v>144</v>
      </c>
      <c r="C15" s="203" t="s">
        <v>35</v>
      </c>
      <c r="D15" s="204"/>
      <c r="E15" s="204"/>
      <c r="F15" s="205"/>
      <c r="G15" s="129" t="s">
        <v>34</v>
      </c>
      <c r="H15" s="27" t="s">
        <v>36</v>
      </c>
      <c r="I15" s="27" t="s">
        <v>37</v>
      </c>
      <c r="J15" s="184" t="s">
        <v>38</v>
      </c>
      <c r="K15" s="184"/>
    </row>
    <row r="16" spans="1:11" ht="24" customHeight="1" x14ac:dyDescent="0.2">
      <c r="B16" s="119">
        <f>IF('【交付申請】(参考様式1-1)交付申請額内訳）'!B16="","",'【交付申請】(参考様式1-1)交付申請額内訳）'!B16)</f>
        <v>1</v>
      </c>
      <c r="C16" s="267" t="str">
        <f>IF('【交付申請】(参考様式1-1)交付申請額内訳）'!C16="","",'【交付申請】(参考様式1-1)交付申請額内訳）'!C16)</f>
        <v/>
      </c>
      <c r="D16" s="268"/>
      <c r="E16" s="268"/>
      <c r="F16" s="269"/>
      <c r="G16" s="128" t="str">
        <f>IF('【交付申請】(参考様式1-1)交付申請額内訳）'!$F16="","",'【交付申請】(参考様式1-1)交付申請額内訳）'!$F16)</f>
        <v/>
      </c>
      <c r="H16" s="38">
        <f>IF(G16="",0,ROUNDDOWN(G16*0.1,0))</f>
        <v>0</v>
      </c>
      <c r="I16" s="196">
        <f>SUM(G16:H40)</f>
        <v>0</v>
      </c>
      <c r="J16" s="270">
        <f>SUM(G16:G40)</f>
        <v>0</v>
      </c>
      <c r="K16" s="270"/>
    </row>
    <row r="17" spans="2:11" ht="24" customHeight="1" x14ac:dyDescent="0.2">
      <c r="B17" s="119">
        <f>IF('【交付申請】(参考様式1-1)交付申請額内訳）'!B17="","",'【交付申請】(参考様式1-1)交付申請額内訳）'!B17)</f>
        <v>2</v>
      </c>
      <c r="C17" s="267" t="str">
        <f>IF('【交付申請】(参考様式1-1)交付申請額内訳）'!C17="","",'【交付申請】(参考様式1-1)交付申請額内訳）'!C17)</f>
        <v/>
      </c>
      <c r="D17" s="268"/>
      <c r="E17" s="268"/>
      <c r="F17" s="269"/>
      <c r="G17" s="128" t="str">
        <f>IF('【交付申請】(参考様式1-1)交付申請額内訳）'!$F17="","",'【交付申請】(参考様式1-1)交付申請額内訳）'!$F17)</f>
        <v/>
      </c>
      <c r="H17" s="38">
        <f t="shared" ref="H17:H40" si="0">IF(G17="",0,ROUNDDOWN(G17*0.1,0))</f>
        <v>0</v>
      </c>
      <c r="I17" s="197"/>
      <c r="J17" s="270"/>
      <c r="K17" s="270"/>
    </row>
    <row r="18" spans="2:11" ht="24" customHeight="1" x14ac:dyDescent="0.2">
      <c r="B18" s="119">
        <f>IF('【交付申請】(参考様式1-1)交付申請額内訳）'!B18="","",'【交付申請】(参考様式1-1)交付申請額内訳）'!B18)</f>
        <v>3</v>
      </c>
      <c r="C18" s="267" t="str">
        <f>IF('【交付申請】(参考様式1-1)交付申請額内訳）'!C18="","",'【交付申請】(参考様式1-1)交付申請額内訳）'!C18)</f>
        <v/>
      </c>
      <c r="D18" s="268"/>
      <c r="E18" s="268"/>
      <c r="F18" s="269"/>
      <c r="G18" s="128" t="str">
        <f>IF('【交付申請】(参考様式1-1)交付申請額内訳）'!$F18="","",'【交付申請】(参考様式1-1)交付申請額内訳）'!$F18)</f>
        <v/>
      </c>
      <c r="H18" s="38">
        <f t="shared" si="0"/>
        <v>0</v>
      </c>
      <c r="I18" s="197"/>
      <c r="J18" s="270"/>
      <c r="K18" s="270"/>
    </row>
    <row r="19" spans="2:11" ht="24" customHeight="1" x14ac:dyDescent="0.2">
      <c r="B19" s="119">
        <f>IF('【交付申請】(参考様式1-1)交付申請額内訳）'!B19="","",'【交付申請】(参考様式1-1)交付申請額内訳）'!B19)</f>
        <v>4</v>
      </c>
      <c r="C19" s="267" t="str">
        <f>IF('【交付申請】(参考様式1-1)交付申請額内訳）'!C19="","",'【交付申請】(参考様式1-1)交付申請額内訳）'!C19)</f>
        <v/>
      </c>
      <c r="D19" s="268"/>
      <c r="E19" s="268"/>
      <c r="F19" s="269"/>
      <c r="G19" s="128" t="str">
        <f>IF('【交付申請】(参考様式1-1)交付申請額内訳）'!$F19="","",'【交付申請】(参考様式1-1)交付申請額内訳）'!$F19)</f>
        <v/>
      </c>
      <c r="H19" s="38">
        <f t="shared" si="0"/>
        <v>0</v>
      </c>
      <c r="I19" s="197"/>
      <c r="J19" s="270"/>
      <c r="K19" s="270"/>
    </row>
    <row r="20" spans="2:11" ht="24" customHeight="1" x14ac:dyDescent="0.2">
      <c r="B20" s="119">
        <f>IF('【交付申請】(参考様式1-1)交付申請額内訳）'!B20="","",'【交付申請】(参考様式1-1)交付申請額内訳）'!B20)</f>
        <v>5</v>
      </c>
      <c r="C20" s="267" t="str">
        <f>IF('【交付申請】(参考様式1-1)交付申請額内訳）'!C20="","",'【交付申請】(参考様式1-1)交付申請額内訳）'!C20)</f>
        <v/>
      </c>
      <c r="D20" s="268"/>
      <c r="E20" s="268"/>
      <c r="F20" s="269"/>
      <c r="G20" s="128" t="str">
        <f>IF('【交付申請】(参考様式1-1)交付申請額内訳）'!$F20="","",'【交付申請】(参考様式1-1)交付申請額内訳）'!$F20)</f>
        <v/>
      </c>
      <c r="H20" s="38">
        <f t="shared" si="0"/>
        <v>0</v>
      </c>
      <c r="I20" s="197"/>
      <c r="J20" s="270"/>
      <c r="K20" s="270"/>
    </row>
    <row r="21" spans="2:11" ht="24" customHeight="1" x14ac:dyDescent="0.2">
      <c r="B21" s="119">
        <f>IF('【交付申請】(参考様式1-1)交付申請額内訳）'!B21="","",'【交付申請】(参考様式1-1)交付申請額内訳）'!B21)</f>
        <v>6</v>
      </c>
      <c r="C21" s="267" t="str">
        <f>IF('【交付申請】(参考様式1-1)交付申請額内訳）'!C21="","",'【交付申請】(参考様式1-1)交付申請額内訳）'!C21)</f>
        <v/>
      </c>
      <c r="D21" s="268"/>
      <c r="E21" s="268"/>
      <c r="F21" s="269"/>
      <c r="G21" s="128" t="str">
        <f>IF('【交付申請】(参考様式1-1)交付申請額内訳）'!$F21="","",'【交付申請】(参考様式1-1)交付申請額内訳）'!$F21)</f>
        <v/>
      </c>
      <c r="H21" s="38">
        <f t="shared" si="0"/>
        <v>0</v>
      </c>
      <c r="I21" s="197"/>
      <c r="J21" s="270"/>
      <c r="K21" s="270"/>
    </row>
    <row r="22" spans="2:11" ht="24" customHeight="1" x14ac:dyDescent="0.2">
      <c r="B22" s="119">
        <f>IF('【交付申請】(参考様式1-1)交付申請額内訳）'!B22="","",'【交付申請】(参考様式1-1)交付申請額内訳）'!B22)</f>
        <v>7</v>
      </c>
      <c r="C22" s="267" t="str">
        <f>IF('【交付申請】(参考様式1-1)交付申請額内訳）'!C22="","",'【交付申請】(参考様式1-1)交付申請額内訳）'!C22)</f>
        <v/>
      </c>
      <c r="D22" s="268"/>
      <c r="E22" s="268"/>
      <c r="F22" s="269"/>
      <c r="G22" s="128" t="str">
        <f>IF('【交付申請】(参考様式1-1)交付申請額内訳）'!$F22="","",'【交付申請】(参考様式1-1)交付申請額内訳）'!$F22)</f>
        <v/>
      </c>
      <c r="H22" s="38">
        <f t="shared" si="0"/>
        <v>0</v>
      </c>
      <c r="I22" s="197"/>
      <c r="J22" s="270"/>
      <c r="K22" s="270"/>
    </row>
    <row r="23" spans="2:11" ht="24" customHeight="1" x14ac:dyDescent="0.2">
      <c r="B23" s="119">
        <f>IF('【交付申請】(参考様式1-1)交付申請額内訳）'!B23="","",'【交付申請】(参考様式1-1)交付申請額内訳）'!B23)</f>
        <v>8</v>
      </c>
      <c r="C23" s="267" t="str">
        <f>IF('【交付申請】(参考様式1-1)交付申請額内訳）'!C23="","",'【交付申請】(参考様式1-1)交付申請額内訳）'!C23)</f>
        <v/>
      </c>
      <c r="D23" s="268"/>
      <c r="E23" s="268"/>
      <c r="F23" s="269"/>
      <c r="G23" s="128" t="str">
        <f>IF('【交付申請】(参考様式1-1)交付申請額内訳）'!$F23="","",'【交付申請】(参考様式1-1)交付申請額内訳）'!$F23)</f>
        <v/>
      </c>
      <c r="H23" s="38">
        <f t="shared" si="0"/>
        <v>0</v>
      </c>
      <c r="I23" s="197"/>
      <c r="J23" s="270"/>
      <c r="K23" s="270"/>
    </row>
    <row r="24" spans="2:11" ht="24" customHeight="1" x14ac:dyDescent="0.2">
      <c r="B24" s="119">
        <f>IF('【交付申請】(参考様式1-1)交付申請額内訳）'!B24="","",'【交付申請】(参考様式1-1)交付申請額内訳）'!B24)</f>
        <v>9</v>
      </c>
      <c r="C24" s="267" t="str">
        <f>IF('【交付申請】(参考様式1-1)交付申請額内訳）'!C24="","",'【交付申請】(参考様式1-1)交付申請額内訳）'!C24)</f>
        <v/>
      </c>
      <c r="D24" s="268"/>
      <c r="E24" s="268"/>
      <c r="F24" s="269"/>
      <c r="G24" s="128" t="str">
        <f>IF('【交付申請】(参考様式1-1)交付申請額内訳）'!$F24="","",'【交付申請】(参考様式1-1)交付申請額内訳）'!$F24)</f>
        <v/>
      </c>
      <c r="H24" s="38">
        <f t="shared" si="0"/>
        <v>0</v>
      </c>
      <c r="I24" s="197"/>
      <c r="J24" s="270"/>
      <c r="K24" s="270"/>
    </row>
    <row r="25" spans="2:11" ht="24" customHeight="1" x14ac:dyDescent="0.2">
      <c r="B25" s="119">
        <f>IF('【交付申請】(参考様式1-1)交付申請額内訳）'!B25="","",'【交付申請】(参考様式1-1)交付申請額内訳）'!B25)</f>
        <v>10</v>
      </c>
      <c r="C25" s="267" t="str">
        <f>IF('【交付申請】(参考様式1-1)交付申請額内訳）'!C25="","",'【交付申請】(参考様式1-1)交付申請額内訳）'!C25)</f>
        <v/>
      </c>
      <c r="D25" s="268"/>
      <c r="E25" s="268"/>
      <c r="F25" s="269"/>
      <c r="G25" s="128" t="str">
        <f>IF('【交付申請】(参考様式1-1)交付申請額内訳）'!$F25="","",'【交付申請】(参考様式1-1)交付申請額内訳）'!$F25)</f>
        <v/>
      </c>
      <c r="H25" s="38">
        <f t="shared" si="0"/>
        <v>0</v>
      </c>
      <c r="I25" s="197"/>
      <c r="J25" s="270"/>
      <c r="K25" s="270"/>
    </row>
    <row r="26" spans="2:11" ht="24" customHeight="1" x14ac:dyDescent="0.2">
      <c r="B26" s="119">
        <f>IF('【交付申請】(参考様式1-1)交付申請額内訳）'!B26="","",'【交付申請】(参考様式1-1)交付申請額内訳）'!B26)</f>
        <v>11</v>
      </c>
      <c r="C26" s="267" t="str">
        <f>IF('【交付申請】(参考様式1-1)交付申請額内訳）'!C26="","",'【交付申請】(参考様式1-1)交付申請額内訳）'!C26)</f>
        <v/>
      </c>
      <c r="D26" s="268"/>
      <c r="E26" s="268"/>
      <c r="F26" s="269"/>
      <c r="G26" s="128" t="str">
        <f>IF('【交付申請】(参考様式1-1)交付申請額内訳）'!$F26="","",'【交付申請】(参考様式1-1)交付申請額内訳）'!$F26)</f>
        <v/>
      </c>
      <c r="H26" s="38">
        <f t="shared" si="0"/>
        <v>0</v>
      </c>
      <c r="I26" s="197"/>
      <c r="J26" s="270"/>
      <c r="K26" s="270"/>
    </row>
    <row r="27" spans="2:11" ht="24" customHeight="1" x14ac:dyDescent="0.2">
      <c r="B27" s="119">
        <f>IF('【交付申請】(参考様式1-1)交付申請額内訳）'!B27="","",'【交付申請】(参考様式1-1)交付申請額内訳）'!B27)</f>
        <v>12</v>
      </c>
      <c r="C27" s="267" t="str">
        <f>IF('【交付申請】(参考様式1-1)交付申請額内訳）'!C27="","",'【交付申請】(参考様式1-1)交付申請額内訳）'!C27)</f>
        <v/>
      </c>
      <c r="D27" s="268"/>
      <c r="E27" s="268"/>
      <c r="F27" s="269"/>
      <c r="G27" s="128" t="str">
        <f>IF('【交付申請】(参考様式1-1)交付申請額内訳）'!$F27="","",'【交付申請】(参考様式1-1)交付申請額内訳）'!$F27)</f>
        <v/>
      </c>
      <c r="H27" s="38">
        <f t="shared" si="0"/>
        <v>0</v>
      </c>
      <c r="I27" s="197"/>
      <c r="J27" s="270"/>
      <c r="K27" s="270"/>
    </row>
    <row r="28" spans="2:11" ht="24" customHeight="1" x14ac:dyDescent="0.2">
      <c r="B28" s="119">
        <f>IF('【交付申請】(参考様式1-1)交付申請額内訳）'!B28="","",'【交付申請】(参考様式1-1)交付申請額内訳）'!B28)</f>
        <v>13</v>
      </c>
      <c r="C28" s="267" t="str">
        <f>IF('【交付申請】(参考様式1-1)交付申請額内訳）'!C28="","",'【交付申請】(参考様式1-1)交付申請額内訳）'!C28)</f>
        <v/>
      </c>
      <c r="D28" s="268"/>
      <c r="E28" s="268"/>
      <c r="F28" s="269"/>
      <c r="G28" s="128" t="str">
        <f>IF('【交付申請】(参考様式1-1)交付申請額内訳）'!$F28="","",'【交付申請】(参考様式1-1)交付申請額内訳）'!$F28)</f>
        <v/>
      </c>
      <c r="H28" s="38">
        <f t="shared" si="0"/>
        <v>0</v>
      </c>
      <c r="I28" s="197"/>
      <c r="J28" s="270"/>
      <c r="K28" s="270"/>
    </row>
    <row r="29" spans="2:11" ht="24" customHeight="1" x14ac:dyDescent="0.2">
      <c r="B29" s="119">
        <f>IF('【交付申請】(参考様式1-1)交付申請額内訳）'!B29="","",'【交付申請】(参考様式1-1)交付申請額内訳）'!B29)</f>
        <v>14</v>
      </c>
      <c r="C29" s="267" t="str">
        <f>IF('【交付申請】(参考様式1-1)交付申請額内訳）'!C29="","",'【交付申請】(参考様式1-1)交付申請額内訳）'!C29)</f>
        <v/>
      </c>
      <c r="D29" s="268"/>
      <c r="E29" s="268"/>
      <c r="F29" s="269"/>
      <c r="G29" s="128" t="str">
        <f>IF('【交付申請】(参考様式1-1)交付申請額内訳）'!$F29="","",'【交付申請】(参考様式1-1)交付申請額内訳）'!$F29)</f>
        <v/>
      </c>
      <c r="H29" s="38">
        <f t="shared" si="0"/>
        <v>0</v>
      </c>
      <c r="I29" s="197"/>
      <c r="J29" s="270"/>
      <c r="K29" s="270"/>
    </row>
    <row r="30" spans="2:11" ht="24" customHeight="1" x14ac:dyDescent="0.2">
      <c r="B30" s="119">
        <f>IF('【交付申請】(参考様式1-1)交付申請額内訳）'!B30="","",'【交付申請】(参考様式1-1)交付申請額内訳）'!B30)</f>
        <v>15</v>
      </c>
      <c r="C30" s="267" t="str">
        <f>IF('【交付申請】(参考様式1-1)交付申請額内訳）'!C30="","",'【交付申請】(参考様式1-1)交付申請額内訳）'!C30)</f>
        <v/>
      </c>
      <c r="D30" s="268"/>
      <c r="E30" s="268"/>
      <c r="F30" s="269"/>
      <c r="G30" s="128" t="str">
        <f>IF('【交付申請】(参考様式1-1)交付申請額内訳）'!$F30="","",'【交付申請】(参考様式1-1)交付申請額内訳）'!$F30)</f>
        <v/>
      </c>
      <c r="H30" s="38">
        <f t="shared" si="0"/>
        <v>0</v>
      </c>
      <c r="I30" s="197"/>
      <c r="J30" s="270"/>
      <c r="K30" s="270"/>
    </row>
    <row r="31" spans="2:11" ht="24" customHeight="1" x14ac:dyDescent="0.2">
      <c r="B31" s="119">
        <f>IF('【交付申請】(参考様式1-1)交付申請額内訳）'!B31="","",'【交付申請】(参考様式1-1)交付申請額内訳）'!B31)</f>
        <v>16</v>
      </c>
      <c r="C31" s="267" t="str">
        <f>IF('【交付申請】(参考様式1-1)交付申請額内訳）'!C31="","",'【交付申請】(参考様式1-1)交付申請額内訳）'!C31)</f>
        <v/>
      </c>
      <c r="D31" s="268"/>
      <c r="E31" s="268"/>
      <c r="F31" s="269"/>
      <c r="G31" s="128" t="str">
        <f>IF('【交付申請】(参考様式1-1)交付申請額内訳）'!$F31="","",'【交付申請】(参考様式1-1)交付申請額内訳）'!$F31)</f>
        <v/>
      </c>
      <c r="H31" s="38">
        <f t="shared" si="0"/>
        <v>0</v>
      </c>
      <c r="I31" s="197"/>
      <c r="J31" s="270"/>
      <c r="K31" s="270"/>
    </row>
    <row r="32" spans="2:11" ht="24" customHeight="1" x14ac:dyDescent="0.2">
      <c r="B32" s="119">
        <f>IF('【交付申請】(参考様式1-1)交付申請額内訳）'!B32="","",'【交付申請】(参考様式1-1)交付申請額内訳）'!B32)</f>
        <v>17</v>
      </c>
      <c r="C32" s="267" t="str">
        <f>IF('【交付申請】(参考様式1-1)交付申請額内訳）'!C32="","",'【交付申請】(参考様式1-1)交付申請額内訳）'!C32)</f>
        <v/>
      </c>
      <c r="D32" s="268"/>
      <c r="E32" s="268"/>
      <c r="F32" s="269"/>
      <c r="G32" s="128" t="str">
        <f>IF('【交付申請】(参考様式1-1)交付申請額内訳）'!$F32="","",'【交付申請】(参考様式1-1)交付申請額内訳）'!$F32)</f>
        <v/>
      </c>
      <c r="H32" s="38">
        <f t="shared" si="0"/>
        <v>0</v>
      </c>
      <c r="I32" s="197"/>
      <c r="J32" s="270"/>
      <c r="K32" s="270"/>
    </row>
    <row r="33" spans="2:11" ht="24" customHeight="1" x14ac:dyDescent="0.2">
      <c r="B33" s="119">
        <f>IF('【交付申請】(参考様式1-1)交付申請額内訳）'!B33="","",'【交付申請】(参考様式1-1)交付申請額内訳）'!B33)</f>
        <v>18</v>
      </c>
      <c r="C33" s="267" t="str">
        <f>IF('【交付申請】(参考様式1-1)交付申請額内訳）'!C33="","",'【交付申請】(参考様式1-1)交付申請額内訳）'!C33)</f>
        <v/>
      </c>
      <c r="D33" s="268"/>
      <c r="E33" s="268"/>
      <c r="F33" s="269"/>
      <c r="G33" s="128" t="str">
        <f>IF('【交付申請】(参考様式1-1)交付申請額内訳）'!$F33="","",'【交付申請】(参考様式1-1)交付申請額内訳）'!$F33)</f>
        <v/>
      </c>
      <c r="H33" s="38">
        <f t="shared" si="0"/>
        <v>0</v>
      </c>
      <c r="I33" s="197"/>
      <c r="J33" s="270"/>
      <c r="K33" s="270"/>
    </row>
    <row r="34" spans="2:11" ht="24" customHeight="1" x14ac:dyDescent="0.2">
      <c r="B34" s="119">
        <f>IF('【交付申請】(参考様式1-1)交付申請額内訳）'!B34="","",'【交付申請】(参考様式1-1)交付申請額内訳）'!B34)</f>
        <v>19</v>
      </c>
      <c r="C34" s="267" t="str">
        <f>IF('【交付申請】(参考様式1-1)交付申請額内訳）'!C34="","",'【交付申請】(参考様式1-1)交付申請額内訳）'!C34)</f>
        <v/>
      </c>
      <c r="D34" s="268"/>
      <c r="E34" s="268"/>
      <c r="F34" s="269"/>
      <c r="G34" s="128" t="str">
        <f>IF('【交付申請】(参考様式1-1)交付申請額内訳）'!$F34="","",'【交付申請】(参考様式1-1)交付申請額内訳）'!$F34)</f>
        <v/>
      </c>
      <c r="H34" s="38">
        <f t="shared" si="0"/>
        <v>0</v>
      </c>
      <c r="I34" s="197"/>
      <c r="J34" s="270"/>
      <c r="K34" s="270"/>
    </row>
    <row r="35" spans="2:11" ht="24" customHeight="1" x14ac:dyDescent="0.2">
      <c r="B35" s="119">
        <f>IF('【交付申請】(参考様式1-1)交付申請額内訳）'!B35="","",'【交付申請】(参考様式1-1)交付申請額内訳）'!B35)</f>
        <v>20</v>
      </c>
      <c r="C35" s="267" t="str">
        <f>IF('【交付申請】(参考様式1-1)交付申請額内訳）'!C35="","",'【交付申請】(参考様式1-1)交付申請額内訳）'!C35)</f>
        <v/>
      </c>
      <c r="D35" s="268"/>
      <c r="E35" s="268"/>
      <c r="F35" s="269"/>
      <c r="G35" s="128" t="str">
        <f>IF('【交付申請】(参考様式1-1)交付申請額内訳）'!$F35="","",'【交付申請】(参考様式1-1)交付申請額内訳）'!$F35)</f>
        <v/>
      </c>
      <c r="H35" s="38">
        <f t="shared" si="0"/>
        <v>0</v>
      </c>
      <c r="I35" s="197"/>
      <c r="J35" s="270"/>
      <c r="K35" s="270"/>
    </row>
    <row r="36" spans="2:11" ht="24" customHeight="1" x14ac:dyDescent="0.2">
      <c r="B36" s="119">
        <f>IF('【交付申請】(参考様式1-1)交付申請額内訳）'!B36="","",'【交付申請】(参考様式1-1)交付申請額内訳）'!B36)</f>
        <v>21</v>
      </c>
      <c r="C36" s="267" t="str">
        <f>IF('【交付申請】(参考様式1-1)交付申請額内訳）'!C36="","",'【交付申請】(参考様式1-1)交付申請額内訳）'!C36)</f>
        <v/>
      </c>
      <c r="D36" s="268"/>
      <c r="E36" s="268"/>
      <c r="F36" s="269"/>
      <c r="G36" s="128" t="str">
        <f>IF('【交付申請】(参考様式1-1)交付申請額内訳）'!$F36="","",'【交付申請】(参考様式1-1)交付申請額内訳）'!$F36)</f>
        <v/>
      </c>
      <c r="H36" s="38">
        <f t="shared" si="0"/>
        <v>0</v>
      </c>
      <c r="I36" s="197"/>
      <c r="J36" s="270"/>
      <c r="K36" s="270"/>
    </row>
    <row r="37" spans="2:11" ht="24" customHeight="1" x14ac:dyDescent="0.2">
      <c r="B37" s="119">
        <f>IF('【交付申請】(参考様式1-1)交付申請額内訳）'!B37="","",'【交付申請】(参考様式1-1)交付申請額内訳）'!B37)</f>
        <v>22</v>
      </c>
      <c r="C37" s="267" t="str">
        <f>IF('【交付申請】(参考様式1-1)交付申請額内訳）'!C37="","",'【交付申請】(参考様式1-1)交付申請額内訳）'!C37)</f>
        <v/>
      </c>
      <c r="D37" s="268"/>
      <c r="E37" s="268"/>
      <c r="F37" s="269"/>
      <c r="G37" s="128" t="str">
        <f>IF('【交付申請】(参考様式1-1)交付申請額内訳）'!$F37="","",'【交付申請】(参考様式1-1)交付申請額内訳）'!$F37)</f>
        <v/>
      </c>
      <c r="H37" s="38">
        <f t="shared" si="0"/>
        <v>0</v>
      </c>
      <c r="I37" s="197"/>
      <c r="J37" s="270"/>
      <c r="K37" s="270"/>
    </row>
    <row r="38" spans="2:11" ht="24" customHeight="1" x14ac:dyDescent="0.2">
      <c r="B38" s="119">
        <f>IF('【交付申請】(参考様式1-1)交付申請額内訳）'!B38="","",'【交付申請】(参考様式1-1)交付申請額内訳）'!B38)</f>
        <v>23</v>
      </c>
      <c r="C38" s="267" t="str">
        <f>IF('【交付申請】(参考様式1-1)交付申請額内訳）'!C38="","",'【交付申請】(参考様式1-1)交付申請額内訳）'!C38)</f>
        <v/>
      </c>
      <c r="D38" s="268"/>
      <c r="E38" s="268"/>
      <c r="F38" s="269"/>
      <c r="G38" s="128" t="str">
        <f>IF('【交付申請】(参考様式1-1)交付申請額内訳）'!$F38="","",'【交付申請】(参考様式1-1)交付申請額内訳）'!$F38)</f>
        <v/>
      </c>
      <c r="H38" s="38">
        <f t="shared" si="0"/>
        <v>0</v>
      </c>
      <c r="I38" s="197"/>
      <c r="J38" s="270"/>
      <c r="K38" s="270"/>
    </row>
    <row r="39" spans="2:11" ht="24" customHeight="1" x14ac:dyDescent="0.2">
      <c r="B39" s="119">
        <f>IF('【交付申請】(参考様式1-1)交付申請額内訳）'!B39="","",'【交付申請】(参考様式1-1)交付申請額内訳）'!B39)</f>
        <v>24</v>
      </c>
      <c r="C39" s="267" t="str">
        <f>IF('【交付申請】(参考様式1-1)交付申請額内訳）'!C39="","",'【交付申請】(参考様式1-1)交付申請額内訳）'!C39)</f>
        <v/>
      </c>
      <c r="D39" s="268"/>
      <c r="E39" s="268"/>
      <c r="F39" s="269"/>
      <c r="G39" s="128" t="str">
        <f>IF('【交付申請】(参考様式1-1)交付申請額内訳）'!$F39="","",'【交付申請】(参考様式1-1)交付申請額内訳）'!$F39)</f>
        <v/>
      </c>
      <c r="H39" s="38">
        <f t="shared" si="0"/>
        <v>0</v>
      </c>
      <c r="I39" s="197"/>
      <c r="J39" s="270"/>
      <c r="K39" s="270"/>
    </row>
    <row r="40" spans="2:11" ht="24" customHeight="1" x14ac:dyDescent="0.2">
      <c r="B40" s="119">
        <f>IF('【交付申請】(参考様式1-1)交付申請額内訳）'!B40="","",'【交付申請】(参考様式1-1)交付申請額内訳）'!B40)</f>
        <v>25</v>
      </c>
      <c r="C40" s="267" t="str">
        <f>IF('【交付申請】(参考様式1-1)交付申請額内訳）'!C40="","",'【交付申請】(参考様式1-1)交付申請額内訳）'!C40)</f>
        <v/>
      </c>
      <c r="D40" s="268"/>
      <c r="E40" s="268"/>
      <c r="F40" s="269"/>
      <c r="G40" s="128" t="str">
        <f>IF('【交付申請】(参考様式1-1)交付申請額内訳）'!$F40="","",'【交付申請】(参考様式1-1)交付申請額内訳）'!$F40)</f>
        <v/>
      </c>
      <c r="H40" s="38">
        <f t="shared" si="0"/>
        <v>0</v>
      </c>
      <c r="I40" s="198"/>
      <c r="J40" s="270"/>
      <c r="K40" s="270"/>
    </row>
  </sheetData>
  <sheetProtection algorithmName="SHA-512" hashValue="ZTqo8n4/jb2UvlW/H25fpj2CLRYcmtlwvxn83urHuIq0/nKiooixic+kFRJTCExGV3HRs0B1NbJ25N9OaZE6sg==" saltValue="q9V8EpwyMVKwPGQXfyHoyw==" spinCount="100000" sheet="1" objects="1" scenarios="1"/>
  <mergeCells count="48">
    <mergeCell ref="B7:C7"/>
    <mergeCell ref="D7:E7"/>
    <mergeCell ref="B8:C8"/>
    <mergeCell ref="D8:K8"/>
    <mergeCell ref="H7:I7"/>
    <mergeCell ref="F7:G7"/>
    <mergeCell ref="J15:K15"/>
    <mergeCell ref="J16:K40"/>
    <mergeCell ref="C31:F31"/>
    <mergeCell ref="C32:F32"/>
    <mergeCell ref="C33:F33"/>
    <mergeCell ref="C34:F34"/>
    <mergeCell ref="C35:F35"/>
    <mergeCell ref="C36:F36"/>
    <mergeCell ref="C37:F37"/>
    <mergeCell ref="C38:F38"/>
    <mergeCell ref="C39:F39"/>
    <mergeCell ref="C40:F40"/>
    <mergeCell ref="C17:F17"/>
    <mergeCell ref="C18:F18"/>
    <mergeCell ref="C19:F19"/>
    <mergeCell ref="C20:F20"/>
    <mergeCell ref="B11:C11"/>
    <mergeCell ref="B12:C12"/>
    <mergeCell ref="B13:C13"/>
    <mergeCell ref="I16:I40"/>
    <mergeCell ref="C15:F15"/>
    <mergeCell ref="C16:F16"/>
    <mergeCell ref="C27:F27"/>
    <mergeCell ref="C28:F28"/>
    <mergeCell ref="C29:F29"/>
    <mergeCell ref="C30:F30"/>
    <mergeCell ref="C21:F21"/>
    <mergeCell ref="C22:F22"/>
    <mergeCell ref="C23:F23"/>
    <mergeCell ref="C24:F24"/>
    <mergeCell ref="C25:F25"/>
    <mergeCell ref="C26:F26"/>
    <mergeCell ref="J4:K4"/>
    <mergeCell ref="J5:K5"/>
    <mergeCell ref="H6:K6"/>
    <mergeCell ref="F6:G6"/>
    <mergeCell ref="B4:C4"/>
    <mergeCell ref="D4:H4"/>
    <mergeCell ref="B5:C5"/>
    <mergeCell ref="D5:H5"/>
    <mergeCell ref="B6:C6"/>
    <mergeCell ref="D6:E6"/>
  </mergeCells>
  <phoneticPr fontId="3"/>
  <dataValidations count="1">
    <dataValidation allowBlank="1" sqref="J4:J5 D6:E6" xr:uid="{F9BABD21-28DC-4F8C-8C7D-D887CA56DEB6}"/>
  </dataValidations>
  <printOptions horizontalCentered="1"/>
  <pageMargins left="0.39370078740157483" right="0.39370078740157483" top="0.78740157480314965" bottom="1.3779527559055118" header="0" footer="0"/>
  <pageSetup paperSize="9" scale="74"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46BBE-9D03-4C72-9575-155B0E75EA1C}">
  <sheetPr>
    <tabColor rgb="FF92D050"/>
    <pageSetUpPr fitToPage="1"/>
  </sheetPr>
  <dimension ref="A1:D19"/>
  <sheetViews>
    <sheetView showGridLines="0" view="pageBreakPreview" zoomScaleNormal="100" zoomScaleSheetLayoutView="100" workbookViewId="0">
      <selection activeCell="BI17" sqref="BI17"/>
    </sheetView>
  </sheetViews>
  <sheetFormatPr defaultColWidth="7" defaultRowHeight="39.9" customHeight="1" x14ac:dyDescent="0.2"/>
  <cols>
    <col min="1" max="1" width="5.88671875" style="52" customWidth="1"/>
    <col min="2" max="2" width="31.21875" style="52" customWidth="1"/>
    <col min="3" max="3" width="23.109375" style="52" customWidth="1"/>
    <col min="4" max="4" width="17.109375" style="52" customWidth="1"/>
    <col min="5" max="16384" width="7" style="52"/>
  </cols>
  <sheetData>
    <row r="1" spans="1:4" ht="13.2" x14ac:dyDescent="0.2">
      <c r="A1" s="51" t="s">
        <v>132</v>
      </c>
    </row>
    <row r="2" spans="1:4" ht="39.9" customHeight="1" x14ac:dyDescent="0.2">
      <c r="A2" s="155"/>
      <c r="B2" s="156"/>
      <c r="C2" s="156"/>
      <c r="D2" s="156"/>
    </row>
    <row r="3" spans="1:4" ht="39.9" customHeight="1" x14ac:dyDescent="0.2">
      <c r="A3" s="155" t="str">
        <f>"令和"&amp;'【交付申請】(第１号様式)交付申請書'!AM1&amp;"年度強度行動障害者等の受入れ環境整備事業
歳入歳出決算(見込)書（抄本）"</f>
        <v>令和８年度強度行動障害者等の受入れ環境整備事業
歳入歳出決算(見込)書（抄本）</v>
      </c>
      <c r="B3" s="156"/>
      <c r="C3" s="156"/>
      <c r="D3" s="156"/>
    </row>
    <row r="4" spans="1:4" ht="39.9" customHeight="1" x14ac:dyDescent="0.2">
      <c r="A4" s="91" t="s">
        <v>104</v>
      </c>
      <c r="B4" s="91" t="s">
        <v>105</v>
      </c>
      <c r="C4" s="91" t="s">
        <v>116</v>
      </c>
      <c r="D4" s="91" t="s">
        <v>106</v>
      </c>
    </row>
    <row r="5" spans="1:4" ht="39.9" customHeight="1" x14ac:dyDescent="0.2">
      <c r="A5" s="159" t="s">
        <v>117</v>
      </c>
      <c r="B5" s="92" t="s">
        <v>118</v>
      </c>
      <c r="C5" s="95">
        <f>'【実績報告】(第2号様式)実績報告書'!U18</f>
        <v>0</v>
      </c>
      <c r="D5" s="150"/>
    </row>
    <row r="6" spans="1:4" ht="39.9" customHeight="1" x14ac:dyDescent="0.2">
      <c r="A6" s="159"/>
      <c r="B6" s="92" t="s">
        <v>119</v>
      </c>
      <c r="C6" s="95">
        <f>C14-C5</f>
        <v>0</v>
      </c>
      <c r="D6" s="150"/>
    </row>
    <row r="7" spans="1:4" ht="39.9" customHeight="1" x14ac:dyDescent="0.2">
      <c r="A7" s="159"/>
      <c r="B7" s="151" t="str">
        <f>IF('【交付申請】(参考様式2-1)予算書抄本'!B7="","",'【交付申請】(参考様式2-1)予算書抄本'!B7)</f>
        <v/>
      </c>
      <c r="C7" s="151"/>
      <c r="D7" s="150"/>
    </row>
    <row r="8" spans="1:4" ht="39.9" customHeight="1" x14ac:dyDescent="0.2">
      <c r="A8" s="159"/>
      <c r="B8" s="151" t="str">
        <f>IF('【交付申請】(参考様式2-1)予算書抄本'!B8="","",'【交付申請】(参考様式2-1)予算書抄本'!B8)</f>
        <v/>
      </c>
      <c r="C8" s="151"/>
      <c r="D8" s="150"/>
    </row>
    <row r="9" spans="1:4" ht="39.9" customHeight="1" x14ac:dyDescent="0.2">
      <c r="A9" s="159"/>
      <c r="B9" s="93" t="s">
        <v>103</v>
      </c>
      <c r="C9" s="95">
        <f>SUM(C5:C8)</f>
        <v>0</v>
      </c>
      <c r="D9" s="150"/>
    </row>
    <row r="10" spans="1:4" ht="39.9" customHeight="1" x14ac:dyDescent="0.2">
      <c r="A10" s="159" t="s">
        <v>120</v>
      </c>
      <c r="B10" s="92" t="s">
        <v>127</v>
      </c>
      <c r="C10" s="95">
        <f>'【実績報告】(参考様式1-2)実績報告額内訳'!I16</f>
        <v>0</v>
      </c>
      <c r="D10" s="150"/>
    </row>
    <row r="11" spans="1:4" ht="39.9" customHeight="1" x14ac:dyDescent="0.2">
      <c r="A11" s="159"/>
      <c r="B11" s="151" t="str">
        <f>IF('【交付申請】(参考様式2-1)予算書抄本'!B11="","",'【交付申請】(参考様式2-1)予算書抄本'!B11)</f>
        <v/>
      </c>
      <c r="C11" s="152"/>
      <c r="D11" s="150"/>
    </row>
    <row r="12" spans="1:4" ht="39.9" customHeight="1" x14ac:dyDescent="0.2">
      <c r="A12" s="159"/>
      <c r="B12" s="151" t="str">
        <f>IF('【交付申請】(参考様式2-1)予算書抄本'!B12="","",'【交付申請】(参考様式2-1)予算書抄本'!B12)</f>
        <v/>
      </c>
      <c r="C12" s="152"/>
      <c r="D12" s="150"/>
    </row>
    <row r="13" spans="1:4" ht="39.9" customHeight="1" x14ac:dyDescent="0.2">
      <c r="A13" s="159"/>
      <c r="B13" s="151" t="str">
        <f>IF('【交付申請】(参考様式2-1)予算書抄本'!B13="","",'【交付申請】(参考様式2-1)予算書抄本'!B13)</f>
        <v/>
      </c>
      <c r="C13" s="152"/>
      <c r="D13" s="150"/>
    </row>
    <row r="14" spans="1:4" ht="39.9" customHeight="1" x14ac:dyDescent="0.2">
      <c r="A14" s="159"/>
      <c r="B14" s="93" t="s">
        <v>103</v>
      </c>
      <c r="C14" s="95">
        <f>SUM(C10:C13)</f>
        <v>0</v>
      </c>
      <c r="D14" s="150"/>
    </row>
    <row r="15" spans="1:4" s="54" customFormat="1" ht="39.9" customHeight="1" x14ac:dyDescent="0.2"/>
    <row r="16" spans="1:4" s="54" customFormat="1" ht="39.75" customHeight="1" x14ac:dyDescent="0.2">
      <c r="A16" s="160" t="s">
        <v>107</v>
      </c>
      <c r="B16" s="160"/>
      <c r="C16" s="160"/>
      <c r="D16" s="160"/>
    </row>
    <row r="17" spans="2:4" s="54" customFormat="1" ht="39.9" customHeight="1" x14ac:dyDescent="0.2">
      <c r="B17" s="161" t="str">
        <f>'【実績報告】(第2号様式)実績報告書'!X3</f>
        <v>令和　　年　　月　　日</v>
      </c>
      <c r="C17" s="161"/>
    </row>
    <row r="18" spans="2:4" s="54" customFormat="1" ht="39.9" customHeight="1" x14ac:dyDescent="0.2">
      <c r="B18" s="94" t="s">
        <v>108</v>
      </c>
      <c r="C18" s="153">
        <f>'【実績報告】(第2号様式)実績報告書'!R8</f>
        <v>0</v>
      </c>
      <c r="D18" s="154"/>
    </row>
    <row r="19" spans="2:4" ht="39.9" customHeight="1" x14ac:dyDescent="0.2">
      <c r="B19" s="96" t="s">
        <v>109</v>
      </c>
      <c r="C19" s="100">
        <f>'【実績報告】(第2号様式)実績報告書'!R9</f>
        <v>0</v>
      </c>
      <c r="D19" s="99">
        <f>'【実績報告】(第2号様式)実績報告書'!Y9</f>
        <v>0</v>
      </c>
    </row>
  </sheetData>
  <sheetProtection algorithmName="SHA-512" hashValue="beZxEeJH/gZ8PYihm2Chd91EZHJr73Zye/euQ6wsn3aEYydTQXltNsUG1pz50vZrYyBIlNyv0qbikgR0zb9ieQ==" saltValue="s2ZEPoOJLbQ8chrM+WnTsA==" spinCount="100000" sheet="1" objects="1" scenarios="1"/>
  <mergeCells count="7">
    <mergeCell ref="C18:D18"/>
    <mergeCell ref="A2:D2"/>
    <mergeCell ref="A3:D3"/>
    <mergeCell ref="A5:A9"/>
    <mergeCell ref="A10:A14"/>
    <mergeCell ref="A16:D16"/>
    <mergeCell ref="B17:C17"/>
  </mergeCells>
  <phoneticPr fontId="3"/>
  <printOptions horizontalCentered="1"/>
  <pageMargins left="0.98425196850393704" right="0.74803149606299213" top="0.98425196850393704" bottom="0.98425196850393704" header="0.51181102362204722" footer="0.51181102362204722"/>
  <pageSetup paperSize="9" orientation="portrait" blackAndWhite="1"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D3A66-2709-46FB-8CE1-507279DB3034}">
  <sheetPr>
    <tabColor rgb="FF92D050"/>
    <pageSetUpPr fitToPage="1"/>
  </sheetPr>
  <dimension ref="A1:O49"/>
  <sheetViews>
    <sheetView view="pageBreakPreview" zoomScale="115" zoomScaleNormal="100" zoomScaleSheetLayoutView="115" workbookViewId="0">
      <selection activeCell="BI17" sqref="BI17"/>
    </sheetView>
  </sheetViews>
  <sheetFormatPr defaultColWidth="7" defaultRowHeight="14.25" customHeight="1" x14ac:dyDescent="0.2"/>
  <cols>
    <col min="1" max="1" width="4.33203125" style="17" customWidth="1"/>
    <col min="2" max="2" width="6" style="17" customWidth="1"/>
    <col min="3" max="8" width="2.88671875" style="17" customWidth="1"/>
    <col min="9" max="14" width="7.77734375" style="17" customWidth="1"/>
    <col min="15" max="15" width="4.33203125" style="17" customWidth="1"/>
    <col min="16" max="16" width="7" style="17"/>
    <col min="17" max="17" width="7" style="17" customWidth="1"/>
    <col min="18" max="16384" width="7" style="17"/>
  </cols>
  <sheetData>
    <row r="1" spans="1:15" ht="14.25" customHeight="1" x14ac:dyDescent="0.2">
      <c r="A1" s="61" t="s">
        <v>128</v>
      </c>
      <c r="B1" s="61"/>
      <c r="C1" s="61"/>
      <c r="D1" s="61"/>
      <c r="E1" s="61"/>
      <c r="F1" s="61"/>
      <c r="G1" s="61"/>
      <c r="H1" s="61"/>
      <c r="I1" s="61"/>
      <c r="J1" s="61"/>
      <c r="K1" s="61"/>
      <c r="L1" s="283">
        <f>'【実績報告】(参考様式1-2)実績報告額内訳'!J5</f>
        <v>0</v>
      </c>
      <c r="M1" s="284"/>
      <c r="N1" s="284"/>
      <c r="O1" s="284"/>
    </row>
    <row r="2" spans="1:15" ht="14.25" customHeight="1" x14ac:dyDescent="0.2">
      <c r="A2" s="61"/>
      <c r="B2" s="61"/>
      <c r="C2" s="61"/>
      <c r="D2" s="61"/>
      <c r="E2" s="61"/>
      <c r="F2" s="61"/>
      <c r="G2" s="61"/>
      <c r="H2" s="61"/>
      <c r="I2" s="61"/>
      <c r="J2" s="61"/>
      <c r="K2" s="61"/>
      <c r="L2" s="61"/>
      <c r="M2" s="61"/>
      <c r="N2" s="62"/>
      <c r="O2" s="53"/>
    </row>
    <row r="3" spans="1:15" ht="14.25" customHeight="1" x14ac:dyDescent="0.2">
      <c r="A3" s="61"/>
      <c r="B3" s="61"/>
      <c r="C3" s="61"/>
      <c r="D3" s="61"/>
      <c r="E3" s="61"/>
      <c r="F3" s="61"/>
      <c r="G3" s="61"/>
      <c r="H3" s="61"/>
      <c r="I3" s="61"/>
      <c r="J3" s="61"/>
      <c r="K3" s="61"/>
      <c r="L3" s="61"/>
      <c r="M3" s="61"/>
      <c r="N3" s="62"/>
      <c r="O3" s="53"/>
    </row>
    <row r="4" spans="1:15" ht="14.25" customHeight="1" x14ac:dyDescent="0.2">
      <c r="A4" s="61"/>
      <c r="B4" s="61"/>
      <c r="C4" s="61"/>
      <c r="D4" s="61"/>
      <c r="E4" s="61"/>
      <c r="F4" s="61"/>
      <c r="G4" s="61"/>
      <c r="H4" s="61"/>
      <c r="I4" s="61"/>
      <c r="J4" s="61"/>
      <c r="K4" s="61"/>
      <c r="L4" s="61"/>
      <c r="M4" s="61"/>
      <c r="N4" s="62"/>
      <c r="O4" s="53"/>
    </row>
    <row r="5" spans="1:15" ht="14.25" customHeight="1" x14ac:dyDescent="0.2">
      <c r="A5" s="61"/>
      <c r="B5" s="61" t="s">
        <v>92</v>
      </c>
      <c r="C5" s="61"/>
      <c r="D5" s="61"/>
      <c r="E5" s="61"/>
      <c r="F5" s="61"/>
      <c r="G5" s="61"/>
      <c r="H5" s="61"/>
      <c r="I5" s="61"/>
      <c r="J5" s="61"/>
      <c r="K5" s="61"/>
      <c r="L5" s="61"/>
      <c r="M5" s="61"/>
      <c r="N5" s="61"/>
      <c r="O5" s="62"/>
    </row>
    <row r="6" spans="1:15" ht="14.25" customHeight="1" x14ac:dyDescent="0.2">
      <c r="A6" s="61"/>
      <c r="B6" s="61"/>
      <c r="C6" s="61"/>
      <c r="D6" s="61"/>
      <c r="E6" s="61"/>
      <c r="F6" s="61"/>
      <c r="G6" s="61"/>
      <c r="H6" s="61"/>
      <c r="I6" s="61"/>
      <c r="J6" s="61"/>
      <c r="K6" s="61"/>
      <c r="L6" s="61"/>
      <c r="M6" s="61"/>
      <c r="N6" s="62"/>
      <c r="O6" s="53"/>
    </row>
    <row r="7" spans="1:15" ht="14.25" customHeight="1" x14ac:dyDescent="0.2">
      <c r="A7" s="61"/>
      <c r="B7" s="61"/>
      <c r="C7" s="61"/>
      <c r="D7" s="61"/>
      <c r="E7" s="61"/>
      <c r="F7" s="61"/>
      <c r="G7" s="61"/>
      <c r="H7" s="61"/>
      <c r="I7" s="61"/>
      <c r="J7" s="61"/>
      <c r="K7" s="61"/>
      <c r="L7" s="61"/>
      <c r="M7" s="61"/>
      <c r="N7" s="62"/>
      <c r="O7" s="53"/>
    </row>
    <row r="8" spans="1:15" ht="14.25" customHeight="1" x14ac:dyDescent="0.2">
      <c r="A8" s="61"/>
      <c r="B8" s="61"/>
      <c r="C8" s="61"/>
      <c r="D8" s="61"/>
      <c r="E8" s="61"/>
      <c r="F8" s="61"/>
      <c r="G8" s="61"/>
      <c r="H8" s="61"/>
      <c r="I8" s="61"/>
      <c r="J8" s="61"/>
      <c r="K8" s="61"/>
      <c r="L8" s="61"/>
      <c r="M8" s="285" t="str">
        <f>'【実績報告】(第2号様式)実績報告書'!X3</f>
        <v>令和　　年　　月　　日</v>
      </c>
      <c r="N8" s="285"/>
      <c r="O8" s="285"/>
    </row>
    <row r="9" spans="1:15" ht="14.25" customHeight="1" x14ac:dyDescent="0.2">
      <c r="A9" s="61" t="s">
        <v>93</v>
      </c>
      <c r="B9" s="61"/>
      <c r="C9" s="61"/>
      <c r="D9" s="61"/>
      <c r="E9" s="61"/>
      <c r="F9" s="61"/>
      <c r="G9" s="61"/>
      <c r="H9" s="61"/>
      <c r="I9" s="61"/>
      <c r="J9" s="61"/>
      <c r="K9" s="61"/>
      <c r="L9" s="61"/>
      <c r="M9" s="61"/>
      <c r="N9" s="61"/>
      <c r="O9" s="62"/>
    </row>
    <row r="10" spans="1:15" ht="14.25" customHeight="1" x14ac:dyDescent="0.2">
      <c r="A10" s="61"/>
      <c r="B10" s="61"/>
      <c r="C10" s="61"/>
      <c r="D10" s="61"/>
      <c r="E10" s="61"/>
      <c r="F10" s="61"/>
      <c r="G10" s="61"/>
      <c r="H10" s="61"/>
      <c r="I10" s="61"/>
      <c r="J10" s="61"/>
      <c r="K10" s="61"/>
      <c r="L10" s="61"/>
      <c r="M10" s="78"/>
      <c r="N10" s="78"/>
      <c r="O10" s="78"/>
    </row>
    <row r="11" spans="1:15" ht="14.25" customHeight="1" x14ac:dyDescent="0.2">
      <c r="A11" s="61" t="s">
        <v>93</v>
      </c>
      <c r="B11" s="61"/>
      <c r="C11" s="61"/>
      <c r="D11" s="61"/>
      <c r="E11" s="61"/>
      <c r="F11" s="61"/>
      <c r="G11" s="61"/>
      <c r="H11" s="61"/>
      <c r="I11" s="61"/>
      <c r="J11" s="61"/>
      <c r="K11" s="61"/>
      <c r="L11" s="61"/>
      <c r="M11" s="61"/>
      <c r="N11" s="61"/>
      <c r="O11" s="62"/>
    </row>
    <row r="12" spans="1:15" ht="14.25" customHeight="1" x14ac:dyDescent="0.2">
      <c r="A12" s="61"/>
      <c r="B12" s="61"/>
      <c r="C12" s="61"/>
      <c r="D12" s="61"/>
      <c r="E12" s="61"/>
      <c r="F12" s="61"/>
      <c r="G12" s="61"/>
      <c r="H12" s="61"/>
      <c r="I12" s="79" t="s">
        <v>94</v>
      </c>
      <c r="J12" s="62"/>
      <c r="K12" s="286">
        <f>'【実績報告】(第2号様式)実績報告書'!R7</f>
        <v>0</v>
      </c>
      <c r="L12" s="287"/>
      <c r="M12" s="287"/>
      <c r="N12" s="287"/>
      <c r="O12" s="287"/>
    </row>
    <row r="13" spans="1:15" ht="14.25" customHeight="1" x14ac:dyDescent="0.2">
      <c r="A13" s="61"/>
      <c r="B13" s="61"/>
      <c r="C13" s="61"/>
      <c r="D13" s="61"/>
      <c r="E13" s="61"/>
      <c r="F13" s="61"/>
      <c r="G13" s="61"/>
      <c r="H13" s="62"/>
      <c r="I13" s="79"/>
      <c r="J13" s="62"/>
      <c r="K13" s="62"/>
      <c r="L13" s="62"/>
      <c r="M13" s="62"/>
      <c r="N13" s="62"/>
      <c r="O13" s="62"/>
    </row>
    <row r="14" spans="1:15" ht="14.25" customHeight="1" x14ac:dyDescent="0.2">
      <c r="A14" s="61"/>
      <c r="B14" s="61"/>
      <c r="C14" s="61"/>
      <c r="D14" s="61"/>
      <c r="E14" s="61"/>
      <c r="F14" s="61"/>
      <c r="G14" s="61"/>
      <c r="H14" s="62"/>
      <c r="I14" s="79" t="s">
        <v>95</v>
      </c>
      <c r="J14" s="62"/>
      <c r="K14" s="286">
        <f>'【実績報告】(第2号様式)実績報告書'!R8</f>
        <v>0</v>
      </c>
      <c r="L14" s="287"/>
      <c r="M14" s="287"/>
      <c r="N14" s="287"/>
      <c r="O14" s="287"/>
    </row>
    <row r="15" spans="1:15" ht="14.25" customHeight="1" x14ac:dyDescent="0.2">
      <c r="A15" s="61"/>
      <c r="B15" s="61"/>
      <c r="C15" s="61"/>
      <c r="D15" s="61"/>
      <c r="E15" s="61"/>
      <c r="F15" s="61"/>
      <c r="G15" s="61"/>
      <c r="H15" s="80"/>
      <c r="I15" s="81"/>
      <c r="J15" s="62"/>
      <c r="K15" s="81"/>
      <c r="L15" s="81"/>
      <c r="M15" s="81"/>
      <c r="N15" s="81"/>
      <c r="O15" s="62"/>
    </row>
    <row r="16" spans="1:15" ht="14.25" customHeight="1" x14ac:dyDescent="0.2">
      <c r="A16" s="61"/>
      <c r="B16" s="61"/>
      <c r="C16" s="61"/>
      <c r="D16" s="61"/>
      <c r="E16" s="61"/>
      <c r="F16" s="61"/>
      <c r="G16" s="61"/>
      <c r="H16" s="62"/>
      <c r="I16" s="81" t="s">
        <v>97</v>
      </c>
      <c r="J16" s="62"/>
      <c r="K16" s="288">
        <f>'【実績報告】(第2号様式)実績報告書'!R9</f>
        <v>0</v>
      </c>
      <c r="L16" s="288"/>
      <c r="M16" s="288">
        <f>'【実績報告】(第2号様式)実績報告書'!Y9</f>
        <v>0</v>
      </c>
      <c r="N16" s="289"/>
      <c r="O16" s="82"/>
    </row>
    <row r="17" spans="1:15" ht="14.25" customHeight="1" x14ac:dyDescent="0.2">
      <c r="A17" s="61"/>
      <c r="B17" s="61"/>
      <c r="C17" s="61"/>
      <c r="D17" s="61"/>
      <c r="E17" s="61"/>
      <c r="F17" s="61"/>
      <c r="G17" s="61"/>
      <c r="H17" s="61"/>
      <c r="I17" s="61"/>
      <c r="J17" s="61"/>
      <c r="K17" s="61"/>
      <c r="L17" s="53"/>
      <c r="M17" s="53"/>
      <c r="N17" s="53"/>
      <c r="O17" s="62"/>
    </row>
    <row r="18" spans="1:15" ht="14.25" customHeight="1" x14ac:dyDescent="0.2">
      <c r="A18" s="61"/>
      <c r="B18" s="61"/>
      <c r="C18" s="61"/>
      <c r="D18" s="61"/>
      <c r="E18" s="61"/>
      <c r="F18" s="61"/>
      <c r="G18" s="61"/>
      <c r="H18" s="61"/>
      <c r="I18" s="61"/>
      <c r="J18" s="61"/>
      <c r="K18" s="61"/>
      <c r="L18" s="53"/>
      <c r="M18" s="53"/>
      <c r="N18" s="53"/>
      <c r="O18" s="62"/>
    </row>
    <row r="19" spans="1:15" ht="14.25" customHeight="1" x14ac:dyDescent="0.2">
      <c r="A19" s="61"/>
      <c r="B19" s="61"/>
      <c r="C19" s="61"/>
      <c r="D19" s="61"/>
      <c r="E19" s="61"/>
      <c r="F19" s="61"/>
      <c r="G19" s="61"/>
      <c r="H19" s="61"/>
      <c r="I19" s="61"/>
      <c r="J19" s="61"/>
      <c r="K19" s="61"/>
      <c r="L19" s="53"/>
      <c r="M19" s="53"/>
      <c r="N19" s="53"/>
      <c r="O19" s="62"/>
    </row>
    <row r="20" spans="1:15" ht="14.25" customHeight="1" x14ac:dyDescent="0.2">
      <c r="A20" s="61"/>
      <c r="B20" s="79"/>
      <c r="C20" s="61" t="str">
        <f>"令和"&amp;'【交付申請】(第１号様式)交付申請書'!AM1&amp;"年度強度行動障害者等の受入れ環境整備事業補助金請求書"</f>
        <v>令和８年度強度行動障害者等の受入れ環境整備事業補助金請求書</v>
      </c>
      <c r="D20" s="83"/>
      <c r="E20" s="61"/>
      <c r="F20" s="84"/>
      <c r="G20" s="85"/>
      <c r="H20" s="85"/>
      <c r="I20" s="85"/>
      <c r="J20" s="85"/>
      <c r="K20" s="85"/>
      <c r="L20" s="85"/>
      <c r="M20" s="85"/>
      <c r="N20" s="85"/>
      <c r="O20" s="62"/>
    </row>
    <row r="21" spans="1:15" ht="14.25" customHeight="1" x14ac:dyDescent="0.2">
      <c r="A21" s="61"/>
      <c r="B21" s="79"/>
      <c r="C21" s="61"/>
      <c r="D21" s="79"/>
      <c r="E21" s="79"/>
      <c r="F21" s="79"/>
      <c r="G21" s="79"/>
      <c r="H21" s="79"/>
      <c r="I21" s="79"/>
      <c r="J21" s="79"/>
      <c r="K21" s="79"/>
      <c r="L21" s="79"/>
      <c r="M21" s="79"/>
      <c r="N21" s="79"/>
      <c r="O21" s="62"/>
    </row>
    <row r="22" spans="1:15" ht="14.25" customHeight="1" x14ac:dyDescent="0.2">
      <c r="A22" s="86"/>
      <c r="B22" s="86"/>
      <c r="C22" s="86"/>
      <c r="D22" s="86"/>
      <c r="E22" s="86"/>
      <c r="F22" s="86"/>
      <c r="G22" s="86"/>
      <c r="H22" s="86"/>
      <c r="I22" s="86"/>
      <c r="J22" s="86"/>
      <c r="K22" s="86"/>
      <c r="L22" s="86"/>
      <c r="M22" s="86"/>
      <c r="N22" s="86"/>
      <c r="O22" s="86"/>
    </row>
    <row r="23" spans="1:15" ht="14.25" customHeight="1" x14ac:dyDescent="0.2">
      <c r="A23" s="86"/>
      <c r="B23" s="279" t="s">
        <v>98</v>
      </c>
      <c r="C23" s="279"/>
      <c r="D23" s="279"/>
      <c r="E23" s="279"/>
      <c r="F23" s="279"/>
      <c r="G23" s="279"/>
      <c r="H23" s="84" t="str">
        <f>'【交付申請】(第１号様式)交付申請書'!AM1</f>
        <v>８</v>
      </c>
      <c r="I23" s="79" t="s">
        <v>125</v>
      </c>
      <c r="J23" s="87"/>
      <c r="K23" s="87"/>
      <c r="L23" s="87"/>
      <c r="M23" s="87"/>
      <c r="N23" s="87"/>
      <c r="O23" s="86"/>
    </row>
    <row r="24" spans="1:15" ht="14.25" customHeight="1" x14ac:dyDescent="0.2">
      <c r="A24" s="86"/>
      <c r="B24" s="79" t="s">
        <v>99</v>
      </c>
      <c r="C24" s="87"/>
      <c r="D24" s="87"/>
      <c r="E24" s="87"/>
      <c r="F24" s="87"/>
      <c r="G24" s="87"/>
      <c r="H24" s="87"/>
      <c r="I24" s="87"/>
      <c r="J24" s="87"/>
      <c r="K24" s="87"/>
      <c r="L24" s="87"/>
      <c r="M24" s="87"/>
      <c r="N24" s="87"/>
      <c r="O24" s="86"/>
    </row>
    <row r="25" spans="1:15" ht="14.25" customHeight="1" x14ac:dyDescent="0.2">
      <c r="A25" s="61"/>
      <c r="B25" s="62"/>
      <c r="C25" s="62"/>
      <c r="D25" s="62"/>
      <c r="E25" s="62"/>
      <c r="F25" s="62"/>
      <c r="G25" s="62"/>
      <c r="H25" s="62"/>
      <c r="I25" s="62"/>
      <c r="J25" s="62"/>
      <c r="K25" s="62"/>
      <c r="L25" s="62"/>
      <c r="M25" s="62"/>
      <c r="N25" s="62"/>
      <c r="O25" s="62"/>
    </row>
    <row r="26" spans="1:15" ht="14.25" customHeight="1" x14ac:dyDescent="0.2">
      <c r="A26" s="61"/>
      <c r="B26" s="62"/>
      <c r="C26" s="62"/>
      <c r="D26" s="62"/>
      <c r="E26" s="62"/>
      <c r="F26" s="62"/>
      <c r="G26" s="62"/>
      <c r="H26" s="62"/>
      <c r="I26" s="62"/>
      <c r="J26" s="62"/>
      <c r="K26" s="62"/>
      <c r="L26" s="62"/>
      <c r="M26" s="62"/>
      <c r="N26" s="62"/>
      <c r="O26" s="62"/>
    </row>
    <row r="27" spans="1:15" ht="14.25" customHeight="1" x14ac:dyDescent="0.2">
      <c r="A27" s="280" t="s">
        <v>100</v>
      </c>
      <c r="B27" s="280"/>
      <c r="C27" s="280"/>
      <c r="D27" s="280"/>
      <c r="E27" s="280"/>
      <c r="F27" s="280"/>
      <c r="G27" s="280"/>
      <c r="H27" s="280"/>
      <c r="I27" s="280"/>
      <c r="J27" s="280"/>
      <c r="K27" s="280"/>
      <c r="L27" s="280"/>
      <c r="M27" s="280"/>
      <c r="N27" s="280"/>
      <c r="O27" s="280"/>
    </row>
    <row r="28" spans="1:15" ht="14.25" customHeight="1" x14ac:dyDescent="0.2">
      <c r="A28" s="61"/>
      <c r="B28" s="62"/>
      <c r="C28" s="62"/>
      <c r="D28" s="62"/>
      <c r="E28" s="62"/>
      <c r="F28" s="62"/>
      <c r="G28" s="62"/>
      <c r="H28" s="62"/>
      <c r="I28" s="62"/>
      <c r="J28" s="62"/>
      <c r="K28" s="62"/>
      <c r="L28" s="62"/>
      <c r="M28" s="62"/>
      <c r="N28" s="62"/>
      <c r="O28" s="62"/>
    </row>
    <row r="29" spans="1:15" ht="14.25" customHeight="1" x14ac:dyDescent="0.2">
      <c r="A29" s="61"/>
      <c r="B29" s="62"/>
      <c r="C29" s="62"/>
      <c r="D29" s="62"/>
      <c r="E29" s="62"/>
      <c r="F29" s="62"/>
      <c r="G29" s="62"/>
      <c r="H29" s="62"/>
      <c r="I29" s="62"/>
      <c r="J29" s="62"/>
      <c r="K29" s="62"/>
      <c r="L29" s="62"/>
      <c r="M29" s="62"/>
      <c r="N29" s="62"/>
      <c r="O29" s="62"/>
    </row>
    <row r="30" spans="1:15" ht="14.25" customHeight="1" x14ac:dyDescent="0.2">
      <c r="A30" s="61"/>
      <c r="B30" s="61" t="s">
        <v>101</v>
      </c>
      <c r="C30" s="61"/>
      <c r="D30" s="61"/>
      <c r="E30" s="61"/>
      <c r="F30" s="61"/>
      <c r="G30" s="61"/>
      <c r="H30" s="61"/>
      <c r="I30" s="281">
        <f>'【実績報告】(参考様式1-2)実績報告額内訳'!D5</f>
        <v>0</v>
      </c>
      <c r="J30" s="281"/>
      <c r="K30" s="281"/>
      <c r="L30" s="281"/>
      <c r="M30" s="88"/>
      <c r="N30" s="88"/>
      <c r="O30" s="62"/>
    </row>
    <row r="31" spans="1:15" ht="14.25" customHeight="1" x14ac:dyDescent="0.2">
      <c r="A31" s="61"/>
      <c r="B31" s="61"/>
      <c r="C31" s="61"/>
      <c r="D31" s="61"/>
      <c r="E31" s="61"/>
      <c r="F31" s="61"/>
      <c r="G31" s="61"/>
      <c r="H31" s="61"/>
      <c r="I31" s="62"/>
      <c r="J31" s="88"/>
      <c r="K31" s="88"/>
      <c r="L31" s="88"/>
      <c r="M31" s="88"/>
      <c r="N31" s="88"/>
      <c r="O31" s="62"/>
    </row>
    <row r="32" spans="1:15" ht="14.25" customHeight="1" x14ac:dyDescent="0.2">
      <c r="A32" s="61"/>
      <c r="B32" s="61" t="s">
        <v>102</v>
      </c>
      <c r="C32" s="61"/>
      <c r="D32" s="61"/>
      <c r="E32" s="61"/>
      <c r="F32" s="61"/>
      <c r="G32" s="61"/>
      <c r="H32" s="61"/>
      <c r="I32" s="282">
        <f>'【実績報告】(参考様式1-2)実績報告額内訳'!K13</f>
        <v>0</v>
      </c>
      <c r="J32" s="282"/>
      <c r="K32" s="282"/>
      <c r="L32" s="282"/>
      <c r="M32" s="88"/>
      <c r="N32" s="88"/>
      <c r="O32" s="62"/>
    </row>
    <row r="33" spans="1:15" ht="14.25" customHeight="1" x14ac:dyDescent="0.2">
      <c r="A33" s="61"/>
      <c r="B33" s="61"/>
      <c r="C33" s="61"/>
      <c r="D33" s="61"/>
      <c r="E33" s="61"/>
      <c r="F33" s="61"/>
      <c r="G33" s="61"/>
      <c r="H33" s="61"/>
      <c r="I33" s="62"/>
      <c r="J33" s="62"/>
      <c r="K33" s="62"/>
      <c r="L33" s="62"/>
      <c r="M33" s="88"/>
      <c r="N33" s="88"/>
      <c r="O33" s="62"/>
    </row>
    <row r="34" spans="1:15" ht="14.25" customHeight="1" x14ac:dyDescent="0.2">
      <c r="A34" s="61"/>
      <c r="B34" s="61"/>
      <c r="C34" s="61"/>
      <c r="D34" s="61"/>
      <c r="E34" s="61"/>
      <c r="F34" s="61"/>
      <c r="G34" s="61"/>
      <c r="H34" s="61"/>
      <c r="I34" s="61"/>
      <c r="J34" s="61"/>
      <c r="K34" s="61"/>
      <c r="L34" s="61"/>
      <c r="M34" s="61"/>
      <c r="N34" s="61"/>
      <c r="O34" s="62"/>
    </row>
    <row r="35" spans="1:15" ht="14.25" customHeight="1" x14ac:dyDescent="0.2">
      <c r="A35" s="61"/>
      <c r="B35" s="61"/>
      <c r="C35" s="61"/>
      <c r="D35" s="61"/>
      <c r="E35" s="61"/>
      <c r="F35" s="61"/>
      <c r="G35" s="61"/>
      <c r="H35" s="61"/>
      <c r="I35" s="61"/>
      <c r="J35" s="61"/>
      <c r="K35" s="61"/>
      <c r="L35" s="61"/>
      <c r="M35" s="61"/>
      <c r="N35" s="61"/>
      <c r="O35" s="62"/>
    </row>
    <row r="36" spans="1:15" ht="14.25" customHeight="1" x14ac:dyDescent="0.2">
      <c r="A36" s="61"/>
      <c r="B36" s="61"/>
      <c r="C36" s="61"/>
      <c r="D36" s="61"/>
      <c r="E36" s="61"/>
      <c r="F36" s="61"/>
      <c r="G36" s="61"/>
      <c r="H36" s="61"/>
      <c r="I36" s="61"/>
      <c r="J36" s="61"/>
      <c r="K36" s="61"/>
      <c r="L36" s="61"/>
      <c r="M36" s="61"/>
      <c r="N36" s="61"/>
      <c r="O36" s="62"/>
    </row>
    <row r="37" spans="1:15" ht="14.25" customHeight="1" x14ac:dyDescent="0.2">
      <c r="A37" s="61"/>
      <c r="B37" s="61"/>
      <c r="C37" s="61"/>
      <c r="D37" s="61"/>
      <c r="E37" s="61"/>
      <c r="F37" s="61"/>
      <c r="G37" s="61"/>
      <c r="H37" s="61"/>
      <c r="I37" s="61"/>
      <c r="J37" s="61"/>
      <c r="K37" s="61"/>
      <c r="L37" s="61"/>
      <c r="M37" s="61"/>
      <c r="N37" s="61"/>
      <c r="O37" s="62"/>
    </row>
    <row r="38" spans="1:15" ht="14.25" customHeight="1" x14ac:dyDescent="0.2">
      <c r="A38" s="63"/>
      <c r="B38" s="63"/>
      <c r="C38" s="63"/>
      <c r="D38" s="63"/>
      <c r="E38" s="63"/>
      <c r="F38" s="63"/>
      <c r="G38" s="63"/>
      <c r="H38" s="58"/>
      <c r="I38" s="58"/>
      <c r="J38" s="89"/>
      <c r="K38" s="89"/>
      <c r="L38" s="89"/>
      <c r="M38" s="89"/>
      <c r="N38" s="89"/>
    </row>
    <row r="39" spans="1:15" ht="14.25" customHeight="1" x14ac:dyDescent="0.2">
      <c r="A39" s="63"/>
      <c r="B39" s="63"/>
      <c r="C39" s="63"/>
      <c r="D39" s="63"/>
      <c r="E39" s="63"/>
      <c r="F39" s="63"/>
      <c r="G39" s="63"/>
      <c r="H39" s="58"/>
      <c r="I39" s="58"/>
      <c r="J39" s="89"/>
      <c r="K39" s="89"/>
      <c r="L39" s="89"/>
      <c r="M39" s="89"/>
      <c r="N39" s="89"/>
    </row>
    <row r="40" spans="1:15" ht="14.25" customHeight="1" x14ac:dyDescent="0.2">
      <c r="A40" s="63"/>
      <c r="B40" s="63"/>
      <c r="C40" s="63"/>
      <c r="D40" s="63"/>
      <c r="E40" s="63"/>
      <c r="F40" s="63"/>
      <c r="G40" s="63"/>
      <c r="H40" s="58"/>
      <c r="I40" s="58"/>
      <c r="J40" s="90"/>
      <c r="K40" s="89"/>
      <c r="L40" s="89"/>
      <c r="M40" s="89"/>
      <c r="N40" s="89"/>
    </row>
    <row r="41" spans="1:15" ht="14.25" customHeight="1" x14ac:dyDescent="0.2">
      <c r="A41" s="63"/>
      <c r="B41" s="63"/>
      <c r="C41" s="63"/>
      <c r="D41" s="63"/>
      <c r="E41" s="63"/>
      <c r="F41" s="63"/>
      <c r="G41" s="63"/>
    </row>
    <row r="42" spans="1:15" ht="14.25" customHeight="1" x14ac:dyDescent="0.2">
      <c r="A42" s="63"/>
      <c r="B42" s="63"/>
      <c r="C42" s="63"/>
      <c r="D42" s="63"/>
      <c r="E42" s="63"/>
      <c r="F42" s="63"/>
      <c r="G42" s="63"/>
    </row>
    <row r="43" spans="1:15" ht="14.25" customHeight="1" x14ac:dyDescent="0.2">
      <c r="A43" s="63"/>
      <c r="B43" s="63"/>
      <c r="C43" s="63"/>
      <c r="D43" s="63"/>
      <c r="E43" s="63"/>
      <c r="F43" s="63"/>
      <c r="G43" s="63"/>
    </row>
    <row r="44" spans="1:15" ht="14.25" customHeight="1" x14ac:dyDescent="0.2">
      <c r="A44" s="61"/>
      <c r="B44" s="61"/>
      <c r="C44" s="61"/>
      <c r="D44" s="61"/>
      <c r="E44" s="61"/>
      <c r="F44" s="61"/>
      <c r="G44" s="61"/>
    </row>
    <row r="45" spans="1:15" ht="14.25" customHeight="1" x14ac:dyDescent="0.2">
      <c r="A45" s="61"/>
      <c r="B45" s="61"/>
      <c r="C45" s="61"/>
      <c r="D45" s="61"/>
      <c r="E45" s="61"/>
      <c r="F45" s="61"/>
      <c r="G45" s="61"/>
    </row>
    <row r="46" spans="1:15" ht="14.25" customHeight="1" x14ac:dyDescent="0.2">
      <c r="A46" s="61"/>
      <c r="B46" s="61"/>
      <c r="C46" s="61"/>
      <c r="D46" s="61"/>
      <c r="E46" s="61"/>
      <c r="F46" s="61"/>
      <c r="G46" s="61"/>
      <c r="H46" s="61"/>
      <c r="I46" s="61"/>
      <c r="J46" s="61"/>
      <c r="K46" s="61"/>
      <c r="L46" s="61"/>
      <c r="M46" s="61"/>
      <c r="N46" s="61"/>
    </row>
    <row r="47" spans="1:15" ht="14.25" customHeight="1" x14ac:dyDescent="0.2">
      <c r="A47" s="61"/>
      <c r="B47" s="61"/>
      <c r="C47" s="61"/>
      <c r="D47" s="61"/>
      <c r="E47" s="61"/>
      <c r="F47" s="61"/>
      <c r="G47" s="61"/>
      <c r="H47" s="61"/>
      <c r="I47" s="61"/>
      <c r="J47" s="61"/>
      <c r="K47" s="61"/>
      <c r="L47" s="61"/>
      <c r="M47" s="61"/>
      <c r="N47" s="61"/>
    </row>
    <row r="48" spans="1:15" ht="14.25" customHeight="1" x14ac:dyDescent="0.2">
      <c r="A48" s="61"/>
      <c r="B48" s="61"/>
      <c r="C48" s="61"/>
      <c r="D48" s="61"/>
      <c r="E48" s="61"/>
      <c r="F48" s="61"/>
      <c r="G48" s="61"/>
      <c r="H48" s="61"/>
      <c r="I48" s="61"/>
      <c r="J48" s="61"/>
      <c r="K48" s="61"/>
      <c r="L48" s="61"/>
      <c r="M48" s="61"/>
      <c r="N48" s="61"/>
    </row>
    <row r="49" spans="1:14" ht="14.25" customHeight="1" x14ac:dyDescent="0.2">
      <c r="A49" s="61"/>
      <c r="B49" s="61"/>
      <c r="C49" s="61"/>
      <c r="D49" s="61"/>
      <c r="E49" s="61"/>
      <c r="F49" s="61"/>
      <c r="G49" s="61"/>
      <c r="H49" s="61"/>
      <c r="I49" s="61"/>
      <c r="J49" s="61"/>
      <c r="K49" s="61"/>
      <c r="L49" s="61"/>
      <c r="M49" s="61"/>
      <c r="N49" s="61"/>
    </row>
  </sheetData>
  <sheetProtection algorithmName="SHA-512" hashValue="NecVm9Y3Pif/s2kFdrCWS4nDgEmhNrfwvq7A+lbPle93UJBDqTQiCULc3VdoxCYP7TrNySktJceHXxkjXSGGKw==" saltValue="RSYf+WHrH9BKGERp33CheA==" spinCount="100000" sheet="1" formatRows="0"/>
  <mergeCells count="10">
    <mergeCell ref="B23:G23"/>
    <mergeCell ref="A27:O27"/>
    <mergeCell ref="I30:L30"/>
    <mergeCell ref="I32:L32"/>
    <mergeCell ref="L1:O1"/>
    <mergeCell ref="M8:O8"/>
    <mergeCell ref="K12:O12"/>
    <mergeCell ref="K14:O14"/>
    <mergeCell ref="K16:L16"/>
    <mergeCell ref="M16:N16"/>
  </mergeCells>
  <phoneticPr fontId="3"/>
  <printOptions horizontalCentered="1"/>
  <pageMargins left="0.78740157480314965" right="0.39370078740157483" top="0.39370078740157483" bottom="0.39370078740157483" header="0" footer="0"/>
  <pageSetup paperSize="9" orientation="portrait" blackAndWhite="1"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F3110-C527-4A3F-B872-CC6C63F7F856}">
  <sheetPr>
    <tabColor rgb="FF92D050"/>
  </sheetPr>
  <dimension ref="A1:AM46"/>
  <sheetViews>
    <sheetView view="pageBreakPreview" zoomScale="85" zoomScaleNormal="100" zoomScaleSheetLayoutView="85" workbookViewId="0">
      <selection activeCell="AV13" sqref="AV13"/>
    </sheetView>
  </sheetViews>
  <sheetFormatPr defaultColWidth="7" defaultRowHeight="13.2" x14ac:dyDescent="0.2"/>
  <cols>
    <col min="1" max="1" width="1" style="52" customWidth="1"/>
    <col min="2" max="2" width="3.21875" style="51" customWidth="1"/>
    <col min="3" max="35" width="3.21875" style="52" customWidth="1"/>
    <col min="36" max="16384" width="7" style="52"/>
  </cols>
  <sheetData>
    <row r="1" spans="2:35" ht="14.4" x14ac:dyDescent="0.2">
      <c r="B1" s="51" t="s">
        <v>61</v>
      </c>
      <c r="AI1" s="53"/>
    </row>
    <row r="2" spans="2:35" x14ac:dyDescent="0.2">
      <c r="AA2" s="290">
        <f>'【実績報告】(参考様式1-2)実績報告額内訳'!J5</f>
        <v>0</v>
      </c>
      <c r="AB2" s="291"/>
      <c r="AC2" s="291"/>
      <c r="AD2" s="291"/>
      <c r="AE2" s="291"/>
      <c r="AF2" s="291"/>
      <c r="AG2" s="291"/>
      <c r="AH2" s="291"/>
      <c r="AI2" s="291"/>
    </row>
    <row r="5" spans="2:35" s="56" customFormat="1" ht="39.75" customHeight="1" x14ac:dyDescent="0.2">
      <c r="B5" s="55"/>
      <c r="Q5" s="57"/>
      <c r="R5" s="57" t="s">
        <v>62</v>
      </c>
    </row>
    <row r="6" spans="2:35" ht="18.75" customHeight="1" x14ac:dyDescent="0.2">
      <c r="R6" s="58" t="s">
        <v>63</v>
      </c>
    </row>
    <row r="8" spans="2:35" ht="16.2" x14ac:dyDescent="0.2">
      <c r="AI8" s="21" t="s">
        <v>64</v>
      </c>
    </row>
    <row r="11" spans="2:35" s="60" customFormat="1" ht="16.2" x14ac:dyDescent="0.2">
      <c r="B11" s="59" t="s">
        <v>65</v>
      </c>
    </row>
    <row r="13" spans="2:35" ht="29.25" customHeight="1" x14ac:dyDescent="0.2"/>
    <row r="14" spans="2:35" s="62" customFormat="1" ht="17.25" customHeight="1" x14ac:dyDescent="0.2">
      <c r="B14" s="61"/>
      <c r="J14" s="53"/>
      <c r="K14" s="53"/>
      <c r="L14" s="53" t="s">
        <v>66</v>
      </c>
      <c r="M14" s="140" t="str">
        <f>'【交付申請】(第１号様式)交付申請書'!AM1</f>
        <v>８</v>
      </c>
      <c r="N14" s="61" t="s">
        <v>133</v>
      </c>
      <c r="O14" s="61"/>
    </row>
    <row r="15" spans="2:35" s="62" customFormat="1" ht="18" customHeight="1" x14ac:dyDescent="0.2">
      <c r="B15" s="61" t="s">
        <v>134</v>
      </c>
      <c r="C15" s="61"/>
    </row>
    <row r="16" spans="2:35" ht="49.5" customHeight="1" x14ac:dyDescent="0.2"/>
    <row r="17" spans="1:35" s="58" customFormat="1" ht="16.2" x14ac:dyDescent="0.2">
      <c r="B17" s="63"/>
      <c r="F17" s="63"/>
      <c r="G17" s="59" t="s">
        <v>67</v>
      </c>
    </row>
    <row r="18" spans="1:35" ht="38.25" customHeight="1" x14ac:dyDescent="0.2">
      <c r="J18" s="292">
        <f>'【実績報告】(第2号様式)実績報告書'!R7</f>
        <v>0</v>
      </c>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row>
    <row r="19" spans="1:35" s="58" customFormat="1" ht="19.5" customHeight="1" x14ac:dyDescent="0.2">
      <c r="B19" s="63"/>
      <c r="C19" s="59" t="s">
        <v>68</v>
      </c>
      <c r="J19" s="63" t="s">
        <v>69</v>
      </c>
      <c r="P19" s="294">
        <f>'【実績報告】(第2号様式)実績報告書'!L28</f>
        <v>0</v>
      </c>
      <c r="Q19" s="295"/>
      <c r="R19" s="295"/>
      <c r="S19" s="295"/>
      <c r="T19" s="295"/>
      <c r="U19" s="295"/>
      <c r="V19" s="295"/>
      <c r="W19" s="295"/>
      <c r="X19" s="295"/>
      <c r="Y19" s="295"/>
      <c r="Z19" s="58" t="s">
        <v>70</v>
      </c>
    </row>
    <row r="21" spans="1:35" s="58" customFormat="1" ht="16.2" x14ac:dyDescent="0.2">
      <c r="B21" s="63"/>
      <c r="G21" s="59" t="s">
        <v>71</v>
      </c>
    </row>
    <row r="22" spans="1:35" s="58" customFormat="1" ht="39" customHeight="1" x14ac:dyDescent="0.2">
      <c r="B22" s="63"/>
      <c r="G22" s="63"/>
      <c r="J22" s="292">
        <f>'【実績報告】(第2号様式)実績報告書'!R8</f>
        <v>0</v>
      </c>
      <c r="K22" s="293"/>
      <c r="L22" s="293"/>
      <c r="M22" s="293"/>
      <c r="N22" s="293"/>
      <c r="O22" s="293"/>
      <c r="P22" s="293"/>
      <c r="Q22" s="293"/>
      <c r="R22" s="293"/>
      <c r="S22" s="293"/>
      <c r="T22" s="293"/>
      <c r="U22" s="293"/>
      <c r="V22" s="293"/>
      <c r="W22" s="293"/>
      <c r="X22" s="293"/>
      <c r="Y22" s="293"/>
      <c r="Z22" s="293"/>
      <c r="AA22" s="293"/>
    </row>
    <row r="23" spans="1:35" ht="42" customHeight="1" x14ac:dyDescent="0.2">
      <c r="J23" s="296">
        <f>'【実績報告】(第2号様式)実績報告書'!R9</f>
        <v>0</v>
      </c>
      <c r="K23" s="280"/>
      <c r="L23" s="280"/>
      <c r="M23" s="280"/>
      <c r="N23" s="280"/>
      <c r="O23" s="280"/>
      <c r="P23" s="280"/>
      <c r="Q23" s="296">
        <f>'【実績報告】(第2号様式)実績報告書'!Y9</f>
        <v>0</v>
      </c>
      <c r="R23" s="280"/>
      <c r="S23" s="280"/>
      <c r="T23" s="280"/>
      <c r="U23" s="280"/>
      <c r="V23" s="280"/>
      <c r="W23" s="280"/>
      <c r="X23" s="280"/>
      <c r="Y23" s="280"/>
      <c r="Z23" s="280"/>
      <c r="AA23" s="280"/>
    </row>
    <row r="24" spans="1:35" ht="47.25" customHeight="1" x14ac:dyDescent="0.2"/>
    <row r="25" spans="1:35" s="62" customFormat="1" ht="16.5" customHeight="1" x14ac:dyDescent="0.2">
      <c r="B25" s="61"/>
      <c r="H25" s="61" t="s">
        <v>72</v>
      </c>
    </row>
    <row r="26" spans="1:35" s="17" customFormat="1" ht="16.5" customHeight="1" x14ac:dyDescent="0.2">
      <c r="B26" s="64"/>
      <c r="H26" s="63"/>
    </row>
    <row r="27" spans="1:35" s="17" customFormat="1" ht="16.5" customHeight="1" x14ac:dyDescent="0.2">
      <c r="B27" s="64"/>
      <c r="H27" s="63"/>
    </row>
    <row r="28" spans="1:35" s="17" customFormat="1" ht="16.5" customHeight="1" x14ac:dyDescent="0.2">
      <c r="B28" s="65"/>
      <c r="C28" s="66"/>
      <c r="D28" s="66"/>
      <c r="E28" s="66"/>
      <c r="F28" s="66"/>
      <c r="G28" s="66"/>
      <c r="H28" s="67"/>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66"/>
      <c r="AH28" s="66"/>
      <c r="AI28" s="66"/>
    </row>
    <row r="29" spans="1:35" s="17" customFormat="1" ht="16.5" customHeight="1" x14ac:dyDescent="0.2">
      <c r="B29" s="64"/>
      <c r="H29" s="63"/>
    </row>
    <row r="30" spans="1:35" ht="13.8" thickBot="1" x14ac:dyDescent="0.25">
      <c r="B30" s="68"/>
      <c r="C30" s="69"/>
      <c r="D30" s="69"/>
      <c r="E30" s="69"/>
      <c r="F30" s="69"/>
      <c r="G30" s="69"/>
      <c r="H30" s="68"/>
      <c r="I30" s="69"/>
      <c r="J30" s="69"/>
      <c r="K30" s="69"/>
      <c r="L30" s="69"/>
      <c r="M30" s="69"/>
      <c r="N30" s="69"/>
      <c r="O30" s="69"/>
      <c r="P30" s="69"/>
      <c r="Q30" s="69"/>
      <c r="R30" s="69"/>
      <c r="S30" s="69"/>
      <c r="T30" s="69"/>
      <c r="U30" s="69"/>
      <c r="V30" s="69"/>
      <c r="W30" s="69"/>
      <c r="X30" s="69"/>
      <c r="Y30" s="69"/>
      <c r="Z30" s="69"/>
      <c r="AA30" s="69"/>
      <c r="AB30" s="69"/>
      <c r="AC30" s="69"/>
      <c r="AD30" s="69"/>
    </row>
    <row r="31" spans="1:35" ht="23.25" customHeight="1" x14ac:dyDescent="0.2">
      <c r="A31" s="70"/>
      <c r="B31" s="300" t="s">
        <v>73</v>
      </c>
      <c r="C31" s="301"/>
      <c r="D31" s="301"/>
      <c r="E31" s="301"/>
      <c r="F31" s="301"/>
      <c r="G31" s="301"/>
      <c r="H31" s="301"/>
      <c r="I31" s="301"/>
      <c r="J31" s="302"/>
      <c r="K31" s="303" t="s">
        <v>74</v>
      </c>
      <c r="L31" s="301"/>
      <c r="M31" s="301"/>
      <c r="N31" s="301"/>
      <c r="O31" s="302"/>
      <c r="P31" s="300" t="s">
        <v>75</v>
      </c>
      <c r="Q31" s="301"/>
      <c r="R31" s="301"/>
      <c r="S31" s="301"/>
      <c r="T31" s="301"/>
      <c r="U31" s="301"/>
      <c r="V31" s="302"/>
      <c r="W31" s="71" t="s">
        <v>76</v>
      </c>
      <c r="X31" s="304" t="s">
        <v>77</v>
      </c>
      <c r="Y31" s="305"/>
      <c r="Z31" s="305"/>
      <c r="AA31" s="305"/>
      <c r="AB31" s="305"/>
      <c r="AC31" s="305"/>
      <c r="AD31" s="306"/>
    </row>
    <row r="32" spans="1:35" s="62" customFormat="1" ht="44.25" customHeight="1" thickBot="1" x14ac:dyDescent="0.25">
      <c r="A32" s="72"/>
      <c r="B32" s="307"/>
      <c r="C32" s="308"/>
      <c r="D32" s="308"/>
      <c r="E32" s="308"/>
      <c r="F32" s="308"/>
      <c r="G32" s="308"/>
      <c r="H32" s="308" t="s">
        <v>78</v>
      </c>
      <c r="I32" s="308"/>
      <c r="J32" s="309"/>
      <c r="K32" s="310"/>
      <c r="L32" s="308"/>
      <c r="M32" s="308"/>
      <c r="N32" s="308" t="s">
        <v>79</v>
      </c>
      <c r="O32" s="309"/>
      <c r="P32" s="104"/>
      <c r="Q32" s="102"/>
      <c r="R32" s="102"/>
      <c r="S32" s="103"/>
      <c r="T32" s="101"/>
      <c r="U32" s="102"/>
      <c r="V32" s="103"/>
      <c r="W32" s="105"/>
      <c r="X32" s="101"/>
      <c r="Y32" s="102"/>
      <c r="Z32" s="102"/>
      <c r="AA32" s="102"/>
      <c r="AB32" s="102"/>
      <c r="AC32" s="102"/>
      <c r="AD32" s="106"/>
      <c r="AE32" s="73"/>
    </row>
    <row r="33" spans="1:39" ht="23.25" customHeight="1" x14ac:dyDescent="0.2">
      <c r="A33" s="70"/>
      <c r="B33" s="297" t="s">
        <v>80</v>
      </c>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9"/>
      <c r="AK33" s="52" t="s">
        <v>81</v>
      </c>
      <c r="AL33" s="52" t="s">
        <v>82</v>
      </c>
      <c r="AM33" s="52" t="s">
        <v>83</v>
      </c>
    </row>
    <row r="34" spans="1:39" s="62" customFormat="1" ht="43.5" customHeight="1" thickBot="1" x14ac:dyDescent="0.25">
      <c r="A34" s="72"/>
      <c r="B34" s="107"/>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9"/>
      <c r="AC34" s="108"/>
      <c r="AD34" s="108"/>
      <c r="AE34" s="110"/>
      <c r="AF34" s="75"/>
      <c r="AG34" s="75"/>
      <c r="AH34" s="75"/>
      <c r="AK34" s="74" t="s">
        <v>84</v>
      </c>
      <c r="AL34" s="74" t="s">
        <v>85</v>
      </c>
      <c r="AM34" s="74" t="s">
        <v>86</v>
      </c>
    </row>
    <row r="38" spans="1:39" ht="19.5" customHeight="1" x14ac:dyDescent="0.2">
      <c r="Q38" s="62" t="s">
        <v>87</v>
      </c>
    </row>
    <row r="39" spans="1:39" ht="60.75" customHeight="1" x14ac:dyDescent="0.2">
      <c r="B39" s="76"/>
      <c r="C39" s="77"/>
      <c r="D39" s="77"/>
      <c r="E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row>
    <row r="40" spans="1:39" ht="35.25" customHeight="1" x14ac:dyDescent="0.2"/>
    <row r="41" spans="1:39" s="60" customFormat="1" ht="16.2" x14ac:dyDescent="0.2">
      <c r="B41" s="59" t="s">
        <v>88</v>
      </c>
    </row>
    <row r="42" spans="1:39" s="58" customFormat="1" ht="23.25" customHeight="1" x14ac:dyDescent="0.2">
      <c r="B42" s="61"/>
    </row>
    <row r="43" spans="1:39" s="60" customFormat="1" ht="16.2" x14ac:dyDescent="0.2">
      <c r="B43" s="59" t="s">
        <v>89</v>
      </c>
    </row>
    <row r="44" spans="1:39" s="60" customFormat="1" ht="16.2" x14ac:dyDescent="0.2">
      <c r="B44" s="59" t="s">
        <v>90</v>
      </c>
    </row>
    <row r="45" spans="1:39" s="60" customFormat="1" ht="16.2" x14ac:dyDescent="0.2">
      <c r="B45" s="59" t="s">
        <v>91</v>
      </c>
    </row>
    <row r="46" spans="1:39" ht="14.4" x14ac:dyDescent="0.2">
      <c r="B46" s="61"/>
    </row>
  </sheetData>
  <sheetProtection algorithmName="SHA-512" hashValue="UwAmucpl37frFxUY7hO6X5fExfkcbgeHciMZUDC60jjhf5x/NTBvDsgT7J60hx38mDwIqEHKqmMfxYX86280HQ==" saltValue="LhOdRXGfJUBHrACMl9XnrQ==" spinCount="100000" sheet="1" objects="1" scenarios="1"/>
  <mergeCells count="15">
    <mergeCell ref="B33:AE33"/>
    <mergeCell ref="B31:J31"/>
    <mergeCell ref="K31:O31"/>
    <mergeCell ref="P31:V31"/>
    <mergeCell ref="X31:AD31"/>
    <mergeCell ref="B32:G32"/>
    <mergeCell ref="H32:J32"/>
    <mergeCell ref="K32:M32"/>
    <mergeCell ref="N32:O32"/>
    <mergeCell ref="AA2:AI2"/>
    <mergeCell ref="J18:AI18"/>
    <mergeCell ref="P19:Y19"/>
    <mergeCell ref="J22:AA22"/>
    <mergeCell ref="J23:P23"/>
    <mergeCell ref="Q23:AA23"/>
  </mergeCells>
  <phoneticPr fontId="3"/>
  <dataValidations count="6">
    <dataValidation type="list" allowBlank="1" showInputMessage="1" showErrorMessage="1" sqref="H32:J32" xr:uid="{EEC8288F-A790-48B5-AC7D-EABCD2DC8960}">
      <formula1>"銀行,信用金庫,信用組合,農協"</formula1>
    </dataValidation>
    <dataValidation type="list" allowBlank="1" showInputMessage="1" showErrorMessage="1" sqref="N32:O32" xr:uid="{1A89FA80-0355-4CE9-BF41-C764A254A5B7}">
      <formula1>"本店,支店"</formula1>
    </dataValidation>
    <dataValidation type="list" allowBlank="1" showInputMessage="1" showErrorMessage="1" sqref="W32" xr:uid="{77B1E71A-032A-4025-BF0E-BE336617F0D4}">
      <formula1>"1,2,4"</formula1>
    </dataValidation>
    <dataValidation type="whole" allowBlank="1" showInputMessage="1" showErrorMessage="1" sqref="P32:V32 X32:AD32" xr:uid="{5A5F9AAC-3A89-439F-80CC-D3E09C58142D}">
      <formula1>0</formula1>
      <formula2>9</formula2>
    </dataValidation>
    <dataValidation imeMode="halfKatakana" allowBlank="1" showInputMessage="1" showErrorMessage="1" sqref="AK34:AM34" xr:uid="{040641CD-AD82-403F-A9F5-734CA5211A4B}"/>
    <dataValidation type="textLength" imeMode="halfKatakana" allowBlank="1" showInputMessage="1" showErrorMessage="1" error="1マスに1文字です。_x000a_「ｬ、ｭ、ｮ」などの小文字は「ﾔ、ﾕ、ﾖ」などの大文字に変換し、1マスに入れてください。_x000a_濁点や記号も1文字として1マス使用してください。" sqref="B34:AE34" xr:uid="{676C3BB4-D7C3-4369-9390-093CF2191FA1}">
      <formula1>0</formula1>
      <formula2>1</formula2>
    </dataValidation>
  </dataValidations>
  <printOptions horizontalCentered="1" verticalCentered="1"/>
  <pageMargins left="0.70866141732283472" right="0.70866141732283472" top="0.74803149606299213" bottom="0.74803149606299213" header="0.31496062992125984" footer="0.31496062992125984"/>
  <pageSetup paperSize="9" scale="65" orientation="portrait" blackAndWhite="1"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239FD-4517-427A-97A3-562FD98716BB}">
  <sheetPr>
    <tabColor rgb="FF00B0F0"/>
  </sheetPr>
  <dimension ref="A1:J45"/>
  <sheetViews>
    <sheetView view="pageBreakPreview" zoomScaleNormal="100" zoomScaleSheetLayoutView="100" workbookViewId="0">
      <selection activeCell="K6" sqref="K6"/>
    </sheetView>
  </sheetViews>
  <sheetFormatPr defaultColWidth="9" defaultRowHeight="15" customHeight="1" x14ac:dyDescent="0.2"/>
  <cols>
    <col min="1" max="1" width="2.6640625" style="40" customWidth="1"/>
    <col min="2" max="2" width="8" style="40" customWidth="1"/>
    <col min="3" max="3" width="18.109375" style="40" customWidth="1"/>
    <col min="4" max="4" width="5.88671875" style="40" customWidth="1"/>
    <col min="5" max="6" width="11.6640625" style="40" customWidth="1"/>
    <col min="7" max="7" width="25.44140625" style="40" customWidth="1"/>
    <col min="8" max="8" width="2.6640625" style="40" customWidth="1"/>
    <col min="9" max="16384" width="9" style="40"/>
  </cols>
  <sheetData>
    <row r="1" spans="1:7" ht="15" customHeight="1" x14ac:dyDescent="0.2">
      <c r="A1" s="39" t="s">
        <v>57</v>
      </c>
      <c r="B1" s="39"/>
      <c r="C1" s="39"/>
      <c r="D1" s="39"/>
      <c r="E1" s="39"/>
      <c r="F1" s="39"/>
      <c r="G1" s="39"/>
    </row>
    <row r="2" spans="1:7" ht="15" customHeight="1" x14ac:dyDescent="0.2">
      <c r="A2" s="39"/>
      <c r="B2" s="39"/>
      <c r="C2" s="39"/>
      <c r="D2" s="39"/>
      <c r="E2" s="39"/>
      <c r="F2" s="39"/>
      <c r="G2" s="39"/>
    </row>
    <row r="3" spans="1:7" ht="15" customHeight="1" x14ac:dyDescent="0.2">
      <c r="A3" s="39"/>
      <c r="B3" s="39"/>
      <c r="C3" s="39"/>
      <c r="D3" s="39"/>
      <c r="E3" s="39"/>
      <c r="F3" s="39"/>
      <c r="G3" s="41" t="s">
        <v>42</v>
      </c>
    </row>
    <row r="4" spans="1:7" ht="15" customHeight="1" x14ac:dyDescent="0.2">
      <c r="A4" s="39"/>
      <c r="B4" s="39"/>
      <c r="C4" s="39"/>
      <c r="D4" s="39"/>
      <c r="E4" s="39"/>
      <c r="F4" s="39"/>
      <c r="G4" s="41" t="s">
        <v>43</v>
      </c>
    </row>
    <row r="5" spans="1:7" ht="15" customHeight="1" x14ac:dyDescent="0.2">
      <c r="A5" s="39"/>
      <c r="B5" s="314"/>
      <c r="C5" s="314"/>
      <c r="D5" s="314"/>
      <c r="E5" s="314"/>
      <c r="F5" s="314"/>
      <c r="G5" s="314"/>
    </row>
    <row r="6" spans="1:7" ht="15" customHeight="1" x14ac:dyDescent="0.2">
      <c r="A6" s="39"/>
      <c r="B6" s="39"/>
      <c r="C6" s="39"/>
      <c r="D6" s="39"/>
      <c r="E6" s="39"/>
      <c r="F6" s="39"/>
      <c r="G6" s="39"/>
    </row>
    <row r="7" spans="1:7" ht="15" customHeight="1" x14ac:dyDescent="0.2">
      <c r="A7" s="39"/>
      <c r="B7" s="314" t="s">
        <v>44</v>
      </c>
      <c r="C7" s="314"/>
      <c r="D7" s="314"/>
      <c r="E7" s="314"/>
      <c r="F7" s="314"/>
      <c r="G7" s="314"/>
    </row>
    <row r="8" spans="1:7" ht="15" customHeight="1" x14ac:dyDescent="0.2">
      <c r="A8" s="39"/>
      <c r="B8" s="314"/>
      <c r="C8" s="314"/>
      <c r="D8" s="314"/>
      <c r="E8" s="314"/>
      <c r="F8" s="314"/>
      <c r="G8" s="314"/>
    </row>
    <row r="9" spans="1:7" ht="15" customHeight="1" x14ac:dyDescent="0.2">
      <c r="A9" s="39"/>
      <c r="B9" s="39"/>
      <c r="C9" s="39"/>
      <c r="D9" s="39"/>
      <c r="E9" s="39"/>
      <c r="F9" s="42" t="s">
        <v>45</v>
      </c>
      <c r="G9" s="39"/>
    </row>
    <row r="10" spans="1:7" ht="15" customHeight="1" x14ac:dyDescent="0.2">
      <c r="A10" s="39"/>
      <c r="B10" s="39"/>
      <c r="C10" s="39"/>
      <c r="D10" s="39"/>
      <c r="E10" s="39"/>
      <c r="F10" s="43" t="s">
        <v>46</v>
      </c>
      <c r="G10" s="39"/>
    </row>
    <row r="11" spans="1:7" ht="15" customHeight="1" x14ac:dyDescent="0.2">
      <c r="A11" s="39"/>
      <c r="B11" s="314"/>
      <c r="C11" s="314"/>
      <c r="D11" s="314"/>
      <c r="E11" s="314"/>
      <c r="F11" s="314"/>
      <c r="G11" s="314"/>
    </row>
    <row r="12" spans="1:7" ht="15" customHeight="1" x14ac:dyDescent="0.2">
      <c r="A12" s="39"/>
      <c r="B12" s="39"/>
      <c r="C12" s="39"/>
      <c r="D12" s="39"/>
      <c r="E12" s="39"/>
      <c r="F12" s="39"/>
      <c r="G12" s="39"/>
    </row>
    <row r="13" spans="1:7" ht="15" customHeight="1" x14ac:dyDescent="0.2">
      <c r="A13" s="39"/>
      <c r="B13" s="39"/>
      <c r="C13" s="39"/>
      <c r="D13" s="39"/>
      <c r="E13" s="39"/>
      <c r="F13" s="39"/>
      <c r="G13" s="39"/>
    </row>
    <row r="14" spans="1:7" ht="15" customHeight="1" x14ac:dyDescent="0.2">
      <c r="A14" s="39"/>
      <c r="B14" s="169" t="str">
        <f>"令和"&amp;'【交付申請】(第１号様式)交付申請書'!AM1&amp;"年度消費税仕入控除税額報告書"</f>
        <v>令和８年度消費税仕入控除税額報告書</v>
      </c>
      <c r="C14" s="169"/>
      <c r="D14" s="169"/>
      <c r="E14" s="169"/>
      <c r="F14" s="169"/>
      <c r="G14" s="169"/>
    </row>
    <row r="15" spans="1:7" ht="15" customHeight="1" x14ac:dyDescent="0.2">
      <c r="A15" s="39"/>
      <c r="B15" s="44"/>
      <c r="C15" s="44"/>
      <c r="D15" s="44"/>
      <c r="E15" s="44"/>
      <c r="F15" s="44"/>
      <c r="G15" s="44"/>
    </row>
    <row r="16" spans="1:7" ht="15" customHeight="1" x14ac:dyDescent="0.2">
      <c r="A16" s="39"/>
      <c r="B16" s="314"/>
      <c r="C16" s="314"/>
      <c r="D16" s="314"/>
      <c r="E16" s="314"/>
      <c r="F16" s="314"/>
      <c r="G16" s="314"/>
    </row>
    <row r="17" spans="1:7" ht="16.95" customHeight="1" x14ac:dyDescent="0.2">
      <c r="A17" s="39"/>
      <c r="B17" s="311" t="s">
        <v>55</v>
      </c>
      <c r="C17" s="311"/>
      <c r="D17" s="311"/>
      <c r="E17" s="311"/>
      <c r="F17" s="311"/>
      <c r="G17" s="311"/>
    </row>
    <row r="18" spans="1:7" ht="16.95" customHeight="1" x14ac:dyDescent="0.2">
      <c r="A18" s="39"/>
      <c r="B18" s="311"/>
      <c r="C18" s="311"/>
      <c r="D18" s="311"/>
      <c r="E18" s="311"/>
      <c r="F18" s="311"/>
      <c r="G18" s="311"/>
    </row>
    <row r="19" spans="1:7" ht="16.95" customHeight="1" x14ac:dyDescent="0.2">
      <c r="A19" s="39"/>
      <c r="B19" s="311"/>
      <c r="C19" s="311"/>
      <c r="D19" s="311"/>
      <c r="E19" s="311"/>
      <c r="F19" s="311"/>
      <c r="G19" s="311"/>
    </row>
    <row r="20" spans="1:7" ht="15" customHeight="1" x14ac:dyDescent="0.2">
      <c r="A20" s="39"/>
      <c r="B20" s="39"/>
      <c r="C20" s="39"/>
      <c r="D20" s="39"/>
      <c r="E20" s="39"/>
      <c r="F20" s="39"/>
      <c r="G20" s="39"/>
    </row>
    <row r="21" spans="1:7" ht="15" customHeight="1" x14ac:dyDescent="0.2">
      <c r="A21" s="39"/>
      <c r="B21" s="169" t="s">
        <v>11</v>
      </c>
      <c r="C21" s="169"/>
      <c r="D21" s="169"/>
      <c r="E21" s="169"/>
      <c r="F21" s="169"/>
      <c r="G21" s="169"/>
    </row>
    <row r="22" spans="1:7" ht="15" customHeight="1" x14ac:dyDescent="0.2">
      <c r="A22" s="39"/>
      <c r="B22" s="39"/>
      <c r="C22" s="39"/>
      <c r="D22" s="39"/>
      <c r="E22" s="39"/>
      <c r="F22" s="39"/>
      <c r="G22" s="39"/>
    </row>
    <row r="23" spans="1:7" ht="15" customHeight="1" x14ac:dyDescent="0.2">
      <c r="A23" s="39"/>
      <c r="B23" s="39" t="s">
        <v>47</v>
      </c>
      <c r="C23" s="39"/>
      <c r="D23" s="39"/>
      <c r="E23" s="39"/>
      <c r="F23" s="39"/>
      <c r="G23" s="39"/>
    </row>
    <row r="24" spans="1:7" ht="15" customHeight="1" x14ac:dyDescent="0.2">
      <c r="A24" s="39"/>
      <c r="B24" s="39" t="s">
        <v>48</v>
      </c>
      <c r="C24" s="39"/>
      <c r="D24" s="39"/>
      <c r="E24" s="39"/>
      <c r="F24" s="39"/>
      <c r="G24" s="39"/>
    </row>
    <row r="25" spans="1:7" ht="10.199999999999999" customHeight="1" x14ac:dyDescent="0.2">
      <c r="A25" s="39"/>
      <c r="B25" s="39"/>
      <c r="C25" s="39"/>
      <c r="D25" s="39"/>
      <c r="E25" s="39"/>
      <c r="F25" s="39"/>
      <c r="G25" s="39"/>
    </row>
    <row r="26" spans="1:7" ht="15" customHeight="1" x14ac:dyDescent="0.2">
      <c r="A26" s="39"/>
      <c r="B26" s="43" t="s">
        <v>49</v>
      </c>
      <c r="C26" s="45"/>
      <c r="D26" s="39" t="s">
        <v>5</v>
      </c>
      <c r="E26" s="39"/>
      <c r="F26" s="39"/>
      <c r="G26" s="39"/>
    </row>
    <row r="27" spans="1:7" ht="15" customHeight="1" x14ac:dyDescent="0.2">
      <c r="A27" s="39"/>
      <c r="B27" s="39"/>
      <c r="C27" s="39"/>
      <c r="D27" s="39"/>
      <c r="E27" s="39"/>
      <c r="F27" s="39"/>
      <c r="G27" s="39"/>
    </row>
    <row r="28" spans="1:7" ht="15" customHeight="1" x14ac:dyDescent="0.2">
      <c r="A28" s="39"/>
      <c r="B28" s="39" t="s">
        <v>50</v>
      </c>
      <c r="C28" s="39"/>
      <c r="D28" s="39"/>
      <c r="E28" s="39"/>
      <c r="F28" s="39"/>
      <c r="G28" s="39"/>
    </row>
    <row r="29" spans="1:7" ht="10.95" customHeight="1" x14ac:dyDescent="0.2">
      <c r="A29" s="39"/>
      <c r="B29" s="39"/>
      <c r="C29" s="39"/>
      <c r="D29" s="39"/>
      <c r="E29" s="39"/>
      <c r="F29" s="39"/>
      <c r="G29" s="39"/>
    </row>
    <row r="30" spans="1:7" ht="15" customHeight="1" x14ac:dyDescent="0.2">
      <c r="A30" s="39"/>
      <c r="B30" s="43" t="s">
        <v>49</v>
      </c>
      <c r="C30" s="45"/>
      <c r="D30" s="39" t="s">
        <v>5</v>
      </c>
      <c r="E30" s="39"/>
      <c r="F30" s="39"/>
      <c r="G30" s="39"/>
    </row>
    <row r="31" spans="1:7" ht="15" customHeight="1" x14ac:dyDescent="0.2">
      <c r="A31" s="39"/>
      <c r="B31" s="39"/>
      <c r="C31" s="39"/>
      <c r="D31" s="39"/>
      <c r="E31" s="39"/>
      <c r="F31" s="39"/>
      <c r="G31" s="39"/>
    </row>
    <row r="32" spans="1:7" ht="15" customHeight="1" x14ac:dyDescent="0.2">
      <c r="A32" s="39"/>
      <c r="B32" s="39"/>
      <c r="C32" s="39"/>
      <c r="D32" s="39"/>
      <c r="E32" s="39"/>
      <c r="F32" s="39"/>
      <c r="G32" s="39"/>
    </row>
    <row r="33" spans="1:10" ht="15" customHeight="1" x14ac:dyDescent="0.2">
      <c r="A33" s="39"/>
      <c r="B33" s="39" t="s">
        <v>51</v>
      </c>
      <c r="C33" s="39"/>
      <c r="D33" s="39"/>
      <c r="E33" s="39"/>
      <c r="F33" s="39"/>
      <c r="G33" s="39"/>
    </row>
    <row r="34" spans="1:10" ht="15" customHeight="1" x14ac:dyDescent="0.2">
      <c r="B34" s="39"/>
      <c r="C34" s="39"/>
      <c r="D34" s="39"/>
      <c r="E34" s="39"/>
      <c r="F34" s="39"/>
      <c r="G34" s="39"/>
    </row>
    <row r="35" spans="1:10" ht="15" customHeight="1" x14ac:dyDescent="0.2">
      <c r="B35" s="39"/>
      <c r="C35" s="39"/>
      <c r="D35" s="39"/>
      <c r="E35" s="39"/>
      <c r="F35" s="39"/>
      <c r="G35" s="39"/>
    </row>
    <row r="36" spans="1:10" ht="15" customHeight="1" x14ac:dyDescent="0.2">
      <c r="B36" s="39"/>
      <c r="C36" s="39"/>
      <c r="D36" s="39"/>
      <c r="E36" s="39"/>
      <c r="F36" s="39"/>
      <c r="G36" s="39"/>
    </row>
    <row r="37" spans="1:10" ht="15" customHeight="1" x14ac:dyDescent="0.2">
      <c r="B37" s="39"/>
      <c r="C37" s="39"/>
      <c r="D37" s="39"/>
      <c r="E37" s="39"/>
      <c r="F37" s="39"/>
      <c r="G37" s="39"/>
    </row>
    <row r="38" spans="1:10" ht="15" customHeight="1" x14ac:dyDescent="0.2">
      <c r="B38" s="39"/>
      <c r="C38" s="39"/>
      <c r="D38" s="39"/>
      <c r="E38" s="39"/>
      <c r="F38" s="39"/>
      <c r="G38" s="39"/>
    </row>
    <row r="39" spans="1:10" ht="15" customHeight="1" x14ac:dyDescent="0.2">
      <c r="B39" s="39"/>
      <c r="C39" s="39"/>
      <c r="D39" s="39"/>
      <c r="E39" s="39"/>
      <c r="F39" s="39"/>
      <c r="G39" s="39"/>
    </row>
    <row r="40" spans="1:10" ht="24" customHeight="1" x14ac:dyDescent="0.2">
      <c r="E40" s="312" t="s">
        <v>15</v>
      </c>
      <c r="F40" s="46" t="s">
        <v>52</v>
      </c>
      <c r="G40" s="46"/>
      <c r="H40" s="313"/>
      <c r="I40" s="313"/>
      <c r="J40" s="313"/>
    </row>
    <row r="41" spans="1:10" ht="24" customHeight="1" x14ac:dyDescent="0.2">
      <c r="E41" s="312"/>
      <c r="F41" s="46" t="s">
        <v>53</v>
      </c>
      <c r="G41" s="46"/>
      <c r="H41" s="313"/>
      <c r="I41" s="313"/>
      <c r="J41" s="313"/>
    </row>
    <row r="42" spans="1:10" ht="24" customHeight="1" x14ac:dyDescent="0.2">
      <c r="E42" s="312"/>
      <c r="F42" s="47" t="s">
        <v>54</v>
      </c>
      <c r="G42" s="47"/>
      <c r="H42" s="313"/>
      <c r="I42" s="313"/>
      <c r="J42" s="313"/>
    </row>
    <row r="43" spans="1:10" ht="15" customHeight="1" x14ac:dyDescent="0.2">
      <c r="E43" s="48"/>
      <c r="F43" s="48"/>
      <c r="G43" s="49"/>
    </row>
    <row r="44" spans="1:10" ht="15" customHeight="1" x14ac:dyDescent="0.2">
      <c r="E44" s="48"/>
      <c r="F44" s="48"/>
      <c r="G44" s="49"/>
    </row>
    <row r="45" spans="1:10" ht="15" customHeight="1" x14ac:dyDescent="0.2">
      <c r="E45" s="48"/>
      <c r="F45" s="48"/>
      <c r="G45" s="49"/>
    </row>
  </sheetData>
  <mergeCells count="12">
    <mergeCell ref="B16:G16"/>
    <mergeCell ref="B5:G5"/>
    <mergeCell ref="B7:G7"/>
    <mergeCell ref="B8:G8"/>
    <mergeCell ref="B11:G11"/>
    <mergeCell ref="B14:G14"/>
    <mergeCell ref="B17:G19"/>
    <mergeCell ref="B21:G21"/>
    <mergeCell ref="E40:E42"/>
    <mergeCell ref="H40:J40"/>
    <mergeCell ref="H41:J41"/>
    <mergeCell ref="H42:J42"/>
  </mergeCells>
  <phoneticPr fontId="3"/>
  <printOptions horizontalCentered="1"/>
  <pageMargins left="0.19685039370078741" right="0.19685039370078741" top="1.1811023622047245" bottom="0.59055118110236227" header="0.51181102362204722" footer="0.51181102362204722"/>
  <pageSetup paperSize="9" scale="10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7BC15-CAF1-48FF-9B03-EC2E31AE8AE6}">
  <sheetPr>
    <tabColor theme="1"/>
  </sheetPr>
  <dimension ref="A1:V2"/>
  <sheetViews>
    <sheetView workbookViewId="0">
      <selection activeCell="BI17" sqref="BI17"/>
    </sheetView>
  </sheetViews>
  <sheetFormatPr defaultRowHeight="13.2" x14ac:dyDescent="0.2"/>
  <cols>
    <col min="1" max="1" width="6.77734375" bestFit="1" customWidth="1"/>
    <col min="4" max="4" width="13" customWidth="1"/>
  </cols>
  <sheetData>
    <row r="1" spans="1:22" ht="24" x14ac:dyDescent="0.2">
      <c r="A1" s="130" t="s">
        <v>166</v>
      </c>
      <c r="B1" s="130" t="s">
        <v>95</v>
      </c>
      <c r="C1" s="130" t="s">
        <v>181</v>
      </c>
      <c r="D1" s="130" t="s">
        <v>169</v>
      </c>
      <c r="E1" s="130" t="s">
        <v>178</v>
      </c>
      <c r="F1" s="130" t="s">
        <v>179</v>
      </c>
      <c r="G1" s="130" t="s">
        <v>22</v>
      </c>
      <c r="H1" s="130" t="s">
        <v>167</v>
      </c>
      <c r="I1" s="130" t="s">
        <v>182</v>
      </c>
      <c r="J1" s="130" t="s">
        <v>168</v>
      </c>
      <c r="K1" s="130" t="s">
        <v>189</v>
      </c>
      <c r="L1" s="130" t="s">
        <v>191</v>
      </c>
      <c r="M1" s="130" t="s">
        <v>176</v>
      </c>
      <c r="N1" s="130" t="s">
        <v>192</v>
      </c>
      <c r="O1" s="130" t="s">
        <v>180</v>
      </c>
      <c r="P1" s="130" t="s">
        <v>184</v>
      </c>
      <c r="Q1" s="130" t="s">
        <v>185</v>
      </c>
      <c r="R1" s="130" t="s">
        <v>186</v>
      </c>
      <c r="S1" s="130" t="s">
        <v>170</v>
      </c>
      <c r="T1" s="130" t="s">
        <v>171</v>
      </c>
      <c r="U1" s="130" t="s">
        <v>187</v>
      </c>
      <c r="V1" s="130" t="s">
        <v>54</v>
      </c>
    </row>
    <row r="2" spans="1:22" x14ac:dyDescent="0.2">
      <c r="A2" s="131"/>
      <c r="B2" s="136">
        <f>'【交付申請】(第１号様式)交付申請書'!R8</f>
        <v>0</v>
      </c>
      <c r="C2" s="136">
        <f>'【交付申請】(参考様式1-1)交付申請額内訳）'!I4</f>
        <v>0</v>
      </c>
      <c r="D2" s="136">
        <f>'【交付申請】(第１号様式)交付申請書'!R7</f>
        <v>0</v>
      </c>
      <c r="E2" s="136">
        <f>'【交付申請】(第１号様式)交付申請書'!R9</f>
        <v>0</v>
      </c>
      <c r="F2" s="136">
        <f>'【交付申請】(第１号様式)交付申請書'!Y9</f>
        <v>0</v>
      </c>
      <c r="G2" s="135">
        <f>'【交付申請】(参考様式1-1)交付申請額内訳）'!D5</f>
        <v>0</v>
      </c>
      <c r="H2" s="136">
        <f>'【交付申請】(参考様式1-1)交付申請額内訳）'!I5</f>
        <v>0</v>
      </c>
      <c r="I2" s="135">
        <f>'【交付申請】(参考様式1-1)交付申請額内訳）'!D6</f>
        <v>0</v>
      </c>
      <c r="J2" s="135">
        <f>'【交付申請】(参考様式1-1)交付申請額内訳）'!G6</f>
        <v>0</v>
      </c>
      <c r="K2" s="138">
        <f>'【交付申請】(参考様式1-1)交付申請額内訳）'!D7</f>
        <v>0</v>
      </c>
      <c r="L2" s="135">
        <f>'【交付申請】(参考様式1-1)交付申請額内訳）'!G7</f>
        <v>0</v>
      </c>
      <c r="M2" s="135" t="str">
        <f>'【交付申請】(参考様式1-1)交付申請額内訳）'!D8</f>
        <v>東京都</v>
      </c>
      <c r="N2" s="135">
        <f>'【交付申請】(参考様式1-1)交付申請額内訳）'!H16</f>
        <v>0</v>
      </c>
      <c r="O2" s="135">
        <f>'【交付申請】(第１号様式)交付申請書'!U17</f>
        <v>0</v>
      </c>
      <c r="P2" s="135">
        <f>O2</f>
        <v>0</v>
      </c>
      <c r="Q2" s="136">
        <f>'【交付申請】(第１号様式)交付申請書'!L36</f>
        <v>0</v>
      </c>
      <c r="R2" s="136">
        <f>'【交付申請】(第１号様式)交付申請書'!L35</f>
        <v>0</v>
      </c>
      <c r="S2" s="136">
        <f>'【交付申請】(第１号様式)交付申請書'!L37</f>
        <v>0</v>
      </c>
      <c r="T2" s="135" t="str">
        <f>'【交付申請】(第１号様式)交付申請書'!L38&amp;"-"&amp;'【交付申請】(第１号様式)交付申請書'!Q38</f>
        <v>-</v>
      </c>
      <c r="U2" s="136">
        <f>'【交付申請】(第１号様式)交付申請書'!L39</f>
        <v>0</v>
      </c>
      <c r="V2" s="136">
        <f>'【交付申請】(第１号様式)交付申請書'!L40</f>
        <v>0</v>
      </c>
    </row>
  </sheetData>
  <sheetProtection algorithmName="SHA-512" hashValue="UWGmCM45mk2NqPeOjPqAymUX5cYLwEh7xvTnaYYgs8R5pNAVRzzvE9MONDWrfr70C4DsPhYnNopIV4REVwRG9g==" saltValue="Qb2XL1iuLEPYfpSV/2G0Og==" spinCount="100000" sheet="1" objects="1" scenarios="1"/>
  <phoneticPr fontId="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E347B-AA6B-44D6-818E-986CFF522348}">
  <sheetPr>
    <tabColor theme="1"/>
  </sheetPr>
  <dimension ref="A1:V2"/>
  <sheetViews>
    <sheetView workbookViewId="0">
      <selection activeCell="BI17" sqref="BI17"/>
    </sheetView>
  </sheetViews>
  <sheetFormatPr defaultRowHeight="13.2" x14ac:dyDescent="0.2"/>
  <cols>
    <col min="1" max="1" width="6.77734375" bestFit="1" customWidth="1"/>
    <col min="4" max="4" width="13" customWidth="1"/>
  </cols>
  <sheetData>
    <row r="1" spans="1:22" ht="24" x14ac:dyDescent="0.2">
      <c r="A1" s="130" t="s">
        <v>166</v>
      </c>
      <c r="B1" s="130" t="s">
        <v>95</v>
      </c>
      <c r="C1" s="130" t="s">
        <v>181</v>
      </c>
      <c r="D1" s="130" t="s">
        <v>169</v>
      </c>
      <c r="E1" s="130" t="s">
        <v>178</v>
      </c>
      <c r="F1" s="130" t="s">
        <v>179</v>
      </c>
      <c r="G1" s="130" t="s">
        <v>22</v>
      </c>
      <c r="H1" s="130" t="s">
        <v>167</v>
      </c>
      <c r="I1" s="130" t="s">
        <v>182</v>
      </c>
      <c r="J1" s="130" t="s">
        <v>168</v>
      </c>
      <c r="K1" s="130" t="s">
        <v>189</v>
      </c>
      <c r="L1" s="130" t="s">
        <v>191</v>
      </c>
      <c r="M1" s="130" t="s">
        <v>176</v>
      </c>
      <c r="N1" s="130" t="s">
        <v>192</v>
      </c>
      <c r="O1" s="130" t="s">
        <v>184</v>
      </c>
      <c r="P1" s="130" t="s">
        <v>193</v>
      </c>
      <c r="Q1" s="130" t="s">
        <v>185</v>
      </c>
      <c r="R1" s="130" t="s">
        <v>186</v>
      </c>
      <c r="S1" s="130" t="s">
        <v>170</v>
      </c>
      <c r="T1" s="130" t="s">
        <v>171</v>
      </c>
      <c r="U1" s="130" t="s">
        <v>187</v>
      </c>
      <c r="V1" s="130" t="s">
        <v>54</v>
      </c>
    </row>
    <row r="2" spans="1:22" s="134" customFormat="1" x14ac:dyDescent="0.2">
      <c r="A2" s="133"/>
      <c r="B2" s="135">
        <f>'【実績報告】(第2号様式)実績報告書'!R8</f>
        <v>0</v>
      </c>
      <c r="C2" s="135">
        <f>'【実績報告】(参考様式1-2)実績報告額内訳'!J4</f>
        <v>0</v>
      </c>
      <c r="D2" s="136">
        <f>'【実績報告】(第2号様式)実績報告書'!R7</f>
        <v>0</v>
      </c>
      <c r="E2" s="136">
        <f>'【実績報告】(第2号様式)実績報告書'!R9</f>
        <v>0</v>
      </c>
      <c r="F2" s="136">
        <f>'【実績報告】(第2号様式)実績報告書'!Y9</f>
        <v>0</v>
      </c>
      <c r="G2" s="135">
        <f>'【実績報告】(参考様式1-2)実績報告額内訳'!D5</f>
        <v>0</v>
      </c>
      <c r="H2" s="136">
        <f>'【実績報告】(参考様式1-2)実績報告額内訳'!J5</f>
        <v>0</v>
      </c>
      <c r="I2" s="135">
        <f>'【実績報告】(参考様式1-2)実績報告額内訳'!D6</f>
        <v>0</v>
      </c>
      <c r="J2" s="135">
        <f>'【実績報告】(参考様式1-2)実績報告額内訳'!H6</f>
        <v>0</v>
      </c>
      <c r="K2" s="135">
        <f>'【実績報告】(参考様式1-2)実績報告額内訳'!D7</f>
        <v>0</v>
      </c>
      <c r="L2" s="135">
        <f>'【実績報告】(参考様式1-2)実績報告額内訳'!H7</f>
        <v>0</v>
      </c>
      <c r="M2" s="135" t="str">
        <f>'【実績報告】(参考様式1-2)実績報告額内訳'!D8</f>
        <v>東京都</v>
      </c>
      <c r="N2" s="135">
        <f>'【実績報告】(参考様式1-2)実績報告額内訳'!I16</f>
        <v>0</v>
      </c>
      <c r="O2" s="137">
        <f>'【実績報告】(参考様式1-2)実績報告額内訳'!H13</f>
        <v>0</v>
      </c>
      <c r="P2" s="137">
        <f>'【実績報告】(参考様式1-2)実績報告額内訳'!I13</f>
        <v>0</v>
      </c>
      <c r="Q2" s="136">
        <f>'【実績報告】(第2号様式)実績報告書'!L27</f>
        <v>0</v>
      </c>
      <c r="R2" s="136">
        <f>'【実績報告】(第2号様式)実績報告書'!L26</f>
        <v>0</v>
      </c>
      <c r="S2" s="136">
        <f>'【実績報告】(第2号様式)実績報告書'!L28</f>
        <v>0</v>
      </c>
      <c r="T2" s="135" t="str">
        <f>'【実績報告】(第2号様式)実績報告書'!L29&amp;"-"&amp;'【実績報告】(第2号様式)実績報告書'!Q29</f>
        <v>0-0</v>
      </c>
      <c r="U2" s="136">
        <f>'【実績報告】(第2号様式)実績報告書'!L30</f>
        <v>0</v>
      </c>
      <c r="V2" s="136">
        <f>'【実績報告】(第2号様式)実績報告書'!L31</f>
        <v>0</v>
      </c>
    </row>
  </sheetData>
  <sheetProtection algorithmName="SHA-512" hashValue="Ub4obGTslyn02vIMtW+Uh9DUW+XOdjMjfqTagJt6FlclXnYZrSFcKPVDoCa2gDTTOXLMl90Yg8t7baeJPi+pjQ==" saltValue="uRopCz29u8JbM4tvKQ7+Ww==" spinCount="100000" sheet="1" objects="1" scenarios="1"/>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9</vt:i4>
      </vt:variant>
    </vt:vector>
  </HeadingPairs>
  <TitlesOfParts>
    <vt:vector size="23" baseType="lpstr">
      <vt:lpstr>【交付申請】(第１号様式)交付申請書</vt:lpstr>
      <vt:lpstr>【交付申請】(参考様式1-1)交付申請額内訳）</vt:lpstr>
      <vt:lpstr>【交付申請】(参考様式2-1)予算書抄本</vt:lpstr>
      <vt:lpstr>【交付申請】(参考様式3)整備計画書① </vt:lpstr>
      <vt:lpstr>【交付申請】(参考様式3)整備計画書②</vt:lpstr>
      <vt:lpstr>【交付申請】(参考様式3)整備計画書③</vt:lpstr>
      <vt:lpstr>【実績報告】(第2号様式)実績報告書</vt:lpstr>
      <vt:lpstr>【実績報告】(参考様式1-2)実績報告額内訳</vt:lpstr>
      <vt:lpstr>【実績報告】(参考様式2-2)決算書抄本 </vt:lpstr>
      <vt:lpstr>【実績報告】(参考様式4)請求書</vt:lpstr>
      <vt:lpstr>【実績報告】口座振替依頼書</vt:lpstr>
      <vt:lpstr>別記第３号様式</vt:lpstr>
      <vt:lpstr>都集計表（交付決定）</vt:lpstr>
      <vt:lpstr>都集計表（実績報告）</vt:lpstr>
      <vt:lpstr>'【交付申請】(参考様式1-1)交付申請額内訳）'!Print_Area</vt:lpstr>
      <vt:lpstr>'【交付申請】(参考様式2-1)予算書抄本'!Print_Area</vt:lpstr>
      <vt:lpstr>'【交付申請】(第１号様式)交付申請書'!Print_Area</vt:lpstr>
      <vt:lpstr>'【実績報告】(参考様式1-2)実績報告額内訳'!Print_Area</vt:lpstr>
      <vt:lpstr>'【実績報告】(参考様式2-2)決算書抄本 '!Print_Area</vt:lpstr>
      <vt:lpstr>'【実績報告】(参考様式4)請求書'!Print_Area</vt:lpstr>
      <vt:lpstr>'【実績報告】(第2号様式)実績報告書'!Print_Area</vt:lpstr>
      <vt:lpstr>【実績報告】口座振替依頼書!Print_Area</vt:lpstr>
      <vt:lpstr>別記第３号様式!Print_Area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畑中　瞭</dc:creator>
  <cp:keywords/>
  <dc:description/>
  <cp:lastModifiedBy>福地　沙希</cp:lastModifiedBy>
  <cp:revision>0</cp:revision>
  <cp:lastPrinted>2026-07-02T09:07:52Z</cp:lastPrinted>
  <dcterms:created xsi:type="dcterms:W3CDTF">1601-01-01T00:00:00Z</dcterms:created>
  <dcterms:modified xsi:type="dcterms:W3CDTF">2026-07-02T11:24:29Z</dcterms:modified>
  <cp:category/>
</cp:coreProperties>
</file>